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r Dao\OneDrive\Desktop\Temp\"/>
    </mc:Choice>
  </mc:AlternateContent>
  <xr:revisionPtr revIDLastSave="0" documentId="8_{D9306B11-E43C-46E9-8542-DB64DC37A6B7}" xr6:coauthVersionLast="47" xr6:coauthVersionMax="47" xr10:uidLastSave="{00000000-0000-0000-0000-000000000000}"/>
  <bookViews>
    <workbookView xWindow="-108" yWindow="-108" windowWidth="23256" windowHeight="12456" tabRatio="757" xr2:uid="{07830494-BB8A-4EAF-8F56-475F8F9EAAEE}"/>
  </bookViews>
  <sheets>
    <sheet name="Đại học" sheetId="19" r:id="rId1"/>
    <sheet name="Cao đẳng" sheetId="21" r:id="rId2"/>
    <sheet name="Tr. cấp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2" l="1"/>
  <c r="G7" i="22"/>
  <c r="H7" i="22"/>
  <c r="I7" i="22"/>
  <c r="I4" i="22" s="1"/>
  <c r="J7" i="22"/>
  <c r="J4" i="22" s="1"/>
  <c r="K7" i="22"/>
  <c r="K4" i="22"/>
  <c r="F4" i="21"/>
  <c r="I4" i="21"/>
  <c r="F12" i="21"/>
  <c r="G12" i="21"/>
  <c r="H12" i="21"/>
  <c r="I12" i="21"/>
  <c r="J12" i="21"/>
  <c r="J4" i="21"/>
  <c r="E12" i="21"/>
  <c r="E5" i="22"/>
  <c r="E4" i="22" s="1"/>
  <c r="F5" i="22"/>
  <c r="F4" i="22" s="1"/>
  <c r="G5" i="22"/>
  <c r="G4" i="22" s="1"/>
  <c r="H5" i="22"/>
  <c r="H4" i="22" s="1"/>
  <c r="E7" i="22"/>
  <c r="E5" i="21"/>
  <c r="F5" i="21"/>
  <c r="G5" i="21"/>
  <c r="G4" i="21"/>
  <c r="H5" i="21"/>
  <c r="H4" i="21"/>
  <c r="E5" i="19"/>
  <c r="E4" i="19"/>
  <c r="F5" i="19"/>
  <c r="F4" i="19"/>
  <c r="G5" i="19"/>
  <c r="G4" i="19"/>
  <c r="H5" i="19"/>
  <c r="E10" i="19"/>
  <c r="F10" i="19"/>
  <c r="G10" i="19"/>
  <c r="H10" i="19"/>
  <c r="H4" i="19"/>
  <c r="E4" i="21"/>
</calcChain>
</file>

<file path=xl/sharedStrings.xml><?xml version="1.0" encoding="utf-8"?>
<sst xmlns="http://schemas.openxmlformats.org/spreadsheetml/2006/main" count="232" uniqueCount="192">
  <si>
    <t>TT</t>
  </si>
  <si>
    <t>Trung cấp</t>
  </si>
  <si>
    <t>Tên cơ sở</t>
  </si>
  <si>
    <t>Ghi chú</t>
  </si>
  <si>
    <t>Trường Cao đẳng Giao thông vận tải đường bộ</t>
  </si>
  <si>
    <t>Trường Cao đẳng Dược Trung ương Hải Dương</t>
  </si>
  <si>
    <t>I</t>
  </si>
  <si>
    <t>Cơ quan chủ quản</t>
  </si>
  <si>
    <t>Loại hình</t>
  </si>
  <si>
    <t>Công lập</t>
  </si>
  <si>
    <t>Tư thục</t>
  </si>
  <si>
    <t>Trung ương</t>
  </si>
  <si>
    <t>Địa phương</t>
  </si>
  <si>
    <t>Cao đẳng</t>
  </si>
  <si>
    <t>Trường Cao đẳng Cơ giới xây dựng</t>
  </si>
  <si>
    <t>Trường Cao đẳng Du lịch và Công thương Hải Dương</t>
  </si>
  <si>
    <t>Bộ Công Thương</t>
  </si>
  <si>
    <t>Bộ Y tế</t>
  </si>
  <si>
    <t>Trường Cao đẳng nghề  Hải Dương</t>
  </si>
  <si>
    <t>II</t>
  </si>
  <si>
    <t xml:space="preserve">Trường Trung cấp Ngoại ngữ Kỹ thuật và Công nghệ </t>
  </si>
  <si>
    <t>Đang hoạt động</t>
  </si>
  <si>
    <t>Sở Giáo dục và Đào tạo</t>
  </si>
  <si>
    <t>Đại học</t>
  </si>
  <si>
    <t>Đại học Sao Đỏ</t>
  </si>
  <si>
    <t>Đại học Thành Đông</t>
  </si>
  <si>
    <t>Bộ Giáo dục và Đào tạo</t>
  </si>
  <si>
    <t>Đại học KT Y tế Hải Dương</t>
  </si>
  <si>
    <t xml:space="preserve">Đại học Hải Dương </t>
  </si>
  <si>
    <t>Bộ GDĐT</t>
  </si>
  <si>
    <t>Bộ Xây dựng</t>
  </si>
  <si>
    <t>Đại học Hàng hải Việt Nam</t>
  </si>
  <si>
    <t>Đại học Y Dược Hải Phòng</t>
  </si>
  <si>
    <t>Đại học Quản lý và Công nghệ Hải Phòng</t>
  </si>
  <si>
    <t>Đại học Hải Phòng</t>
  </si>
  <si>
    <t>UBND thành phố Hải Phòng</t>
  </si>
  <si>
    <t>A</t>
  </si>
  <si>
    <t>B</t>
  </si>
  <si>
    <t>CĐ Kinh tế Hải Phòng</t>
  </si>
  <si>
    <t>CĐ Kỹ thuật Hải Phòng</t>
  </si>
  <si>
    <t>CĐ Y tế Hải Phòng</t>
  </si>
  <si>
    <t>CĐ Công nghệ Viettronics</t>
  </si>
  <si>
    <t>TCT CP Điện tử và Tin học VN</t>
  </si>
  <si>
    <t>CĐ Giao thông vận tải Trung ương II</t>
  </si>
  <si>
    <t>CĐ Kinh tế - Kỹ thuật Bắc bộ</t>
  </si>
  <si>
    <t>Liên minh HTX Việt Nam</t>
  </si>
  <si>
    <t>CĐ Du lịch Hải Phòng</t>
  </si>
  <si>
    <t>Bộ Văn hóa, Thể thao và Du lịch</t>
  </si>
  <si>
    <t>CĐ Thủy sản và Công nghệ thực phẩm</t>
  </si>
  <si>
    <t>Bộ Nông nghiệp và Môi trường</t>
  </si>
  <si>
    <t>CĐ VMU</t>
  </si>
  <si>
    <t>Trường Đại học Hàng Hải VN</t>
  </si>
  <si>
    <t>CĐ Hàng hải và Đường thủy I</t>
  </si>
  <si>
    <t>Cục Hàng hải và Đường thủy - Bộ Xây dựng</t>
  </si>
  <si>
    <t>CĐ Bách nghệ Hải Phòng</t>
  </si>
  <si>
    <t>CĐ Công nghệ Bách khoa Hà Nội</t>
  </si>
  <si>
    <t>CĐ Kinh tế Kỹ thuật Công nghiệp</t>
  </si>
  <si>
    <t xml:space="preserve"> </t>
  </si>
  <si>
    <t>CĐ FPT Polytechnic</t>
  </si>
  <si>
    <t>CĐ Y Dược Hà Nội</t>
  </si>
  <si>
    <t>C</t>
  </si>
  <si>
    <t>TC Văn hóa nghệ thuật và Du lịch Hải Phòng</t>
  </si>
  <si>
    <t>Sở Văn hóa, Thể thao và Du lịch</t>
  </si>
  <si>
    <t>TC Kỹ thuật Nghiệp vụ Hải Phòng</t>
  </si>
  <si>
    <t>TCN Kỹ thuật xi măng</t>
  </si>
  <si>
    <t>Viện Công nghệ Xi măng VICEM</t>
  </si>
  <si>
    <t>TC Du lịch Thăng Long</t>
  </si>
  <si>
    <t>TC Bách khoa Hải Phòng</t>
  </si>
  <si>
    <t>TC Chuyên nghiệp Hải Phòng</t>
  </si>
  <si>
    <t xml:space="preserve">TC Tài chính - Kế toán </t>
  </si>
  <si>
    <t>Công ty TNHH V.tải và T.mại Trường Thành Phát</t>
  </si>
  <si>
    <t>Trường Trung cấp Y khoa Việt Nam</t>
  </si>
  <si>
    <t>Tây Hải Phòng</t>
  </si>
  <si>
    <t>Đông Hải Phòng</t>
  </si>
  <si>
    <t>Họ và tên người đứng đầu cơ sở GDNN</t>
  </si>
  <si>
    <t>SĐT</t>
  </si>
  <si>
    <t>HT Lưu Thanh Tân</t>
  </si>
  <si>
    <t>0983265999</t>
  </si>
  <si>
    <t>HT Lã Đình Kế</t>
  </si>
  <si>
    <t>0912262361</t>
  </si>
  <si>
    <t>HT Đào Văn Tùng</t>
  </si>
  <si>
    <t>0982927936</t>
  </si>
  <si>
    <t>HT Vũ Đức Lập; PHT Lê Thị Thu Huyền</t>
  </si>
  <si>
    <t>0903416859;
0912184655</t>
  </si>
  <si>
    <t>HT Phạm Quốc Hoàn</t>
  </si>
  <si>
    <t>0917865152</t>
  </si>
  <si>
    <t>HT Lê Minh Tân</t>
  </si>
  <si>
    <t>0968868620</t>
  </si>
  <si>
    <t>QHT. Nguyễn Thị Thiết</t>
  </si>
  <si>
    <t xml:space="preserve">0912086829. </t>
  </si>
  <si>
    <t>HT Nguyễn Văn Tuấn</t>
  </si>
  <si>
    <t>0914406383</t>
  </si>
  <si>
    <t>HT Nguyễn Viết Cường</t>
  </si>
  <si>
    <t>0946861169</t>
  </si>
  <si>
    <t>HT Trịnh Cao Khải</t>
  </si>
  <si>
    <t>0909699886</t>
  </si>
  <si>
    <t>HT Trịnh Quốc Tấn</t>
  </si>
  <si>
    <t xml:space="preserve"> 0928781111</t>
  </si>
  <si>
    <t>HT Đỗ Quang Khải</t>
  </si>
  <si>
    <t>0905638429</t>
  </si>
  <si>
    <t>HT Đỗ Văn Tuấn</t>
  </si>
  <si>
    <t xml:space="preserve"> 0912093748</t>
  </si>
  <si>
    <t>Phụ trách tại Hải Phòng Ms Vân Anh</t>
  </si>
  <si>
    <t>0989529754</t>
  </si>
  <si>
    <t>HT Nguyễn Thị Phương Thảo</t>
  </si>
  <si>
    <t>0966411576</t>
  </si>
  <si>
    <t xml:space="preserve">CĐN số 20 - Bộ Quốc phòng </t>
  </si>
  <si>
    <t>Bộ Quốc phòng</t>
  </si>
  <si>
    <t>Xã An Khánh, Hải Phòng;
165 Hoàng Quốc Việt, phường Phù Liễn, HP</t>
  </si>
  <si>
    <t>169 Trần Nguyên Hãn, phường Lê Chân, HP</t>
  </si>
  <si>
    <t>- Trụ sở chính: Phúc Diễn, quận Bắc Từ Liêm, TP. Hà Nội;
- Địa điểm đào tạo tại Hải Phòng: 118 Cát Bi, Hải An, Hải Phòng</t>
  </si>
  <si>
    <t>0915673214</t>
  </si>
  <si>
    <t>Trung tá Trần Quang Dũng</t>
  </si>
  <si>
    <t>Số 484 đường Lạch Tray, P. Ngô Quyền, Hải Phòng</t>
  </si>
  <si>
    <t>Số 72A đường Nguyễn Bỉnh Khiêm,  P. Ngô Quyền, Hải Phòng</t>
  </si>
  <si>
    <t>Số 1 đường Hồng Đức, Khu đô thị Cựu Viên, Phường Kiến An, Thành phố Hải Phòng</t>
  </si>
  <si>
    <t xml:space="preserve">PHT PT Nguyễn Văn Thành </t>
  </si>
  <si>
    <t>0914348225</t>
  </si>
  <si>
    <t>HT Vũ Trinh Ngọc</t>
  </si>
  <si>
    <t>0904318424</t>
  </si>
  <si>
    <t xml:space="preserve">HT Lưu Hữu Hưng </t>
  </si>
  <si>
    <t>0936488248</t>
  </si>
  <si>
    <t>HT Nguyễn Việt Hùng</t>
  </si>
  <si>
    <t>0989061213.</t>
  </si>
  <si>
    <t>HT Đỗ Xuân Diệu</t>
  </si>
  <si>
    <t>0374597088</t>
  </si>
  <si>
    <t>HT Nguyễn Quang Tuân</t>
  </si>
  <si>
    <t>0905625625</t>
  </si>
  <si>
    <t>HT Trần Ngọc Thái</t>
  </si>
  <si>
    <t>0976123446</t>
  </si>
  <si>
    <t>CT HĐQT Phạm Thị Hiên</t>
  </si>
  <si>
    <t>0868765555</t>
  </si>
  <si>
    <t>- TSC: Số 498 Đường Đà Nẵng, Phường Đông Hải TP Hải Phòng;
- Phân hiệu: P. Nam Đồng, TP Hải Phòng
- Địa điểm đào tạo: 
+ Phố Phương Khê, Phường Kiến An, TP Hải Phòng; 
+ Phố Thượng Đoạn 2, P. Đông Hải, TP Hải Phòng;
+ Số 22 Đinh Nhu, P. An Biên, TP Hải Phòng</t>
  </si>
  <si>
    <t>Số 118 Đường Cát Bi, Phường Hải An, Tp Hải Phòng.</t>
  </si>
  <si>
    <t>Km 87 quốc lộ 10, phường An Dương, thành phố Hải Phòng</t>
  </si>
  <si>
    <t>Số 36 đường Dân Lập, P. Lê Chân, Hải Phòng</t>
  </si>
  <si>
    <t>Số 171 đường Phan Đăng Lưu, P. Kiến An, Hải Phòng</t>
  </si>
  <si>
    <t>- TSC: Số 211 Đường Hải Triều, phường Hồng An, Thành phố Hải Phòng;
- Khu giảng đường D, Số 246A Đà Nẵng, phường Ngô Quyền, Thành phố Hải Phòng</t>
  </si>
  <si>
    <t>P. An Hải - TP. Hải Phòng</t>
  </si>
  <si>
    <t>159 Phương Khê - P. Kiến An - Hải Phòng</t>
  </si>
  <si>
    <t>- 36 Hào Khê, P. Hải An, TP Hải Phòng;
- Số 41 Hai Bà Trưng, P. Lê Chân, TP Hải Phòng;
- Số 30, Tống Duy Tân, P. Hải Dương, TP Hải Phòng</t>
  </si>
  <si>
    <t>HT Mai Xuân Tuấn</t>
  </si>
  <si>
    <t>0967088388</t>
  </si>
  <si>
    <t xml:space="preserve">Trường Cao đẳng Kinh tế và Công nghệ </t>
  </si>
  <si>
    <t>184 đường 5 mới, P. Hồng Bàng, HP</t>
  </si>
  <si>
    <t>Số 3 Vũ Công Đán, P. Tứ Minh - Thành phố Hải Phòng</t>
  </si>
  <si>
    <t>Số 1 Vũ Hựu, Phường Lê Thanh Nghị, Thành phố Hải Phòng</t>
  </si>
  <si>
    <t>0934865886</t>
  </si>
  <si>
    <t xml:space="preserve">HT Bình </t>
  </si>
  <si>
    <t xml:space="preserve">HT Dương Trung Kiên </t>
  </si>
  <si>
    <t>0915.347.057</t>
  </si>
  <si>
    <t xml:space="preserve">Q.HT Hữu </t>
  </si>
  <si>
    <t>0904.109.782</t>
  </si>
  <si>
    <t xml:space="preserve">HT Trần Bá Kiên </t>
  </si>
  <si>
    <t>0989.206.272</t>
  </si>
  <si>
    <t xml:space="preserve">HT Vũ Trung Hiếu </t>
  </si>
  <si>
    <t>0889066799</t>
  </si>
  <si>
    <t xml:space="preserve">HT Bùi Minh Cảnh </t>
  </si>
  <si>
    <t>Cơ sở 1: Số 76, Nguyễn Thị Duệ, Thái Học 2, P. Chu Văn An, TP. Hải Phòng;
Cơ sở 2: Km 78, Quốc lộ 37, Phường Chu Văn An, TP Hải Phòng</t>
  </si>
  <si>
    <t>Cơ sở 1: Đường Trường Sơn, phường Thạch Khôi, TP. Hải Phòng
Cơ sở 2: Số 42 Nguyễn Thị Duệ, p. Lê Thanh Nghị, TP. Hải Phòng
Cơ sở 3: Đường Trần Ích Phát, phường Tân Hưng, TP. Hải Phòng
Cơ sở 4: Tiền Trung, phường Ái Quốc, TP. Hải Phòng</t>
  </si>
  <si>
    <t xml:space="preserve">MẠNG LƯỚI CƠ SỞ ĐẠI HỌC ĐÔNG HẢI PHÒNG, TÂY HẢI PHÒNG THÁNG 7/2025
</t>
  </si>
  <si>
    <t>MẠNG LƯỚI CƠ SỞ GDNN ĐÔNG HẢI PHÒNG, TÂY HẢI PHÒNG THÁNG 7/2025</t>
  </si>
  <si>
    <t xml:space="preserve"> MẠNG LƯỚI CƠ SỞ GDNN ĐÔNG HẢI PHÒNG, TÂY HẢI PHÒNG THÁNG 7/2025
</t>
  </si>
  <si>
    <t>Số 9, Phố Mạc Thị Bưởi, Phường Chu Văn An, TP Hải Phòng</t>
  </si>
  <si>
    <t>Km 43, Quốc lộ 5, Phường Việt Hòa, TP Hải Phòng</t>
  </si>
  <si>
    <t>Phường Trần Hưng Đạo - Thành phố Hải Phòng</t>
  </si>
  <si>
    <t>Số 324, Nguyễn Lương Bằng, P Lê Thanh Nghị, Thành phố Hải Phòng</t>
  </si>
  <si>
    <t>Tiền Trung, P. Ái Quốc, Thành phố Hải Phòng</t>
  </si>
  <si>
    <t>Thôn Dưỡng Thái, Xã Phú Thái, TP Hải Phòng</t>
  </si>
  <si>
    <t>Phường An Dương, TP Hải Phòng.</t>
  </si>
  <si>
    <t xml:space="preserve">TSC: Phường Đồ Sơn, TP. Hải Phòng;
- 912 Thiên Lôi; phường Lê Chân, Hải Phòng;
- 828 Trần Nhân Tông, P. Kiến An, TP. Hải Phòng; 
- 36 đường Dân Lập; phường Lê Chân, TP. Hải Phòng </t>
  </si>
  <si>
    <t>- 70 Mạc Quyết, phường Hưng Đạo, TP Hải Phòng;
- 196/143 Trường Chinh, P. Kiến An, TP Hải Phòng</t>
  </si>
  <si>
    <t>156/109 đường Trường Chinh, phường Kiến An, TP Hải Phòng</t>
  </si>
  <si>
    <t>90/243 Trường Chinh, P. Kiến An, HP</t>
  </si>
  <si>
    <t>- Trụ sở chính: Khúc Xuyên, TP. Bắc Ninh, tỉnh Bắc Ninh;
- Địa điểm đào tạo tại Hải Phòng: 90/243 Trường Chinh, P. Kiến An, Hải Phòng</t>
  </si>
  <si>
    <t>- Trụ sở chính: Tỉnh Nam Định;
- Địa điểm đào tạo tại Hải Phòng: 
+ Số 248 đường Lê Duẩn, P. Kiến An, thành phố Hải Phòng; 
+ Thôn Xuân Sơn, xã An Lão, thành phố Hải Phòng</t>
  </si>
  <si>
    <t>Số 3 Đường Hà Nội, phường Hồng Bàng, Hải Phòng</t>
  </si>
  <si>
    <t>8A Lán Bè, P. An Biên, Hải Phòng</t>
  </si>
  <si>
    <t>Số 39 Lương Khánh Thiện, phường Gia Viên, TP Hải Phòng</t>
  </si>
  <si>
    <t>Trụ sở chính: 89 Ngô Gia Tự - Tam Sơn – Từ Sơn – Bắc Ninh;
Địa điểm đào tạo tại Hải Phòng: Xã Kiến Thụy – TP Hải Phòng</t>
  </si>
  <si>
    <t>0912.681.848</t>
  </si>
  <si>
    <t>CTHĐQT Giang</t>
  </si>
  <si>
    <t>- 83 Bạch Đằng, phường Hồng Bàng, HP;
- 264 Trần Nhân Tông, phường Kiến An, HP;
- Số 72 Hoàng Thiết Tâm, Phường Kiến An, HP
-10A/319 Đà Nẵng, Vạn Mỹ, phường Ngô Quyền, HP</t>
  </si>
  <si>
    <t xml:space="preserve">Họ và tên người đứng đầu </t>
  </si>
  <si>
    <t>Địa chỉ </t>
  </si>
  <si>
    <t>29 Lực Hành, phường Hải An, TP Hải Phòng</t>
  </si>
  <si>
    <t>0925.867886</t>
  </si>
  <si>
    <t>Số 189 Nguyễn Lương Bằng, P. Lê Thanh Nghị, TP Hải Phòng</t>
  </si>
  <si>
    <t>TS.Nguyễn Tiến Thanh</t>
  </si>
  <si>
    <t>TS. Bùi Xuân Hải</t>
  </si>
  <si>
    <t>CĐ Công nghệ số và Quản trị xanh Việt Nam</t>
  </si>
  <si>
    <t>QĐ 98 ngày 19/1/2026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</si>
</sst>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sz val="10"/>
      <name val="Arial"/>
      <family val="2"/>
    </font>
    <font>
      <sz val="10"/>
      <name val="Arial"/>
      <family val="2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2"/>
      <color theme="1"/>
      <name val="Times New Roman"/>
      <family val="1"/>
    </font>
    <font>
      <b/>
      <sz val="12"/>
      <name val="Calibri"/>
      <family val="2"/>
      <scheme val="minor"/>
    </font>
    <font>
      <sz val="12"/>
      <color rgb="FF081B3A"/>
      <name val="Times New Roman"/>
      <family val="1"/>
    </font>
    <font>
      <sz val="12"/>
      <color rgb="FF47474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3" fillId="0" borderId="0"/>
    <xf numFmtId="0" fontId="1" fillId="0" borderId="0"/>
  </cellStyleXfs>
  <cellXfs count="85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justify" vertical="justify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1" fillId="0" borderId="0" xfId="0" applyFont="1"/>
    <xf numFmtId="0" fontId="12" fillId="0" borderId="0" xfId="0" applyFont="1"/>
    <xf numFmtId="0" fontId="4" fillId="2" borderId="1" xfId="2" applyFont="1" applyFill="1" applyBorder="1" applyAlignment="1">
      <alignment horizontal="justify" vertical="justify" wrapText="1"/>
    </xf>
    <xf numFmtId="0" fontId="1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justify" wrapText="1"/>
    </xf>
    <xf numFmtId="0" fontId="14" fillId="0" borderId="1" xfId="0" applyFont="1" applyBorder="1" applyAlignment="1">
      <alignment horizontal="justify" vertical="justify" wrapText="1"/>
    </xf>
    <xf numFmtId="0" fontId="4" fillId="2" borderId="1" xfId="2" quotePrefix="1" applyFont="1" applyFill="1" applyBorder="1" applyAlignment="1">
      <alignment horizontal="justify" vertical="justify" wrapText="1"/>
    </xf>
    <xf numFmtId="0" fontId="16" fillId="0" borderId="1" xfId="0" applyFont="1" applyBorder="1" applyAlignment="1">
      <alignment horizontal="justify" vertical="justify" wrapText="1"/>
    </xf>
    <xf numFmtId="0" fontId="16" fillId="0" borderId="1" xfId="0" quotePrefix="1" applyFont="1" applyBorder="1" applyAlignment="1">
      <alignment horizontal="justify" vertical="justify" wrapText="1"/>
    </xf>
    <xf numFmtId="0" fontId="10" fillId="0" borderId="1" xfId="0" applyFont="1" applyBorder="1" applyAlignment="1">
      <alignment horizontal="justify" vertical="justify" wrapText="1"/>
    </xf>
    <xf numFmtId="0" fontId="10" fillId="0" borderId="1" xfId="2" quotePrefix="1" applyFont="1" applyBorder="1" applyAlignment="1">
      <alignment horizontal="justify" vertical="justify" wrapText="1"/>
    </xf>
    <xf numFmtId="0" fontId="9" fillId="3" borderId="1" xfId="0" applyFont="1" applyFill="1" applyBorder="1" applyAlignment="1">
      <alignment horizontal="justify" vertical="justify" wrapText="1"/>
    </xf>
    <xf numFmtId="0" fontId="10" fillId="0" borderId="1" xfId="0" quotePrefix="1" applyFont="1" applyBorder="1" applyAlignment="1">
      <alignment horizontal="justify" vertical="justify"/>
    </xf>
    <xf numFmtId="0" fontId="10" fillId="0" borderId="1" xfId="0" applyFont="1" applyBorder="1" applyAlignment="1">
      <alignment horizontal="justify" vertical="justify"/>
    </xf>
    <xf numFmtId="0" fontId="14" fillId="0" borderId="1" xfId="0" applyFont="1" applyBorder="1" applyAlignment="1">
      <alignment horizontal="justify" vertical="justify"/>
    </xf>
    <xf numFmtId="0" fontId="4" fillId="2" borderId="1" xfId="3" applyFont="1" applyFill="1" applyBorder="1" applyAlignment="1">
      <alignment horizontal="justify" vertical="justify" wrapText="1"/>
    </xf>
    <xf numFmtId="0" fontId="4" fillId="0" borderId="1" xfId="2" applyFont="1" applyBorder="1" applyAlignment="1">
      <alignment horizontal="justify" vertical="justify" wrapText="1"/>
    </xf>
    <xf numFmtId="0" fontId="4" fillId="0" borderId="1" xfId="2" quotePrefix="1" applyFont="1" applyBorder="1" applyAlignment="1">
      <alignment horizontal="justify" vertical="justify" wrapText="1"/>
    </xf>
    <xf numFmtId="0" fontId="10" fillId="0" borderId="1" xfId="2" applyFont="1" applyBorder="1" applyAlignment="1">
      <alignment horizontal="justify" vertical="justify"/>
    </xf>
    <xf numFmtId="0" fontId="4" fillId="0" borderId="1" xfId="3" applyFont="1" applyBorder="1" applyAlignment="1">
      <alignment horizontal="justify" vertical="justify" wrapText="1"/>
    </xf>
    <xf numFmtId="0" fontId="10" fillId="0" borderId="1" xfId="0" quotePrefix="1" applyFont="1" applyBorder="1" applyAlignment="1">
      <alignment horizontal="justify" vertical="justify" wrapText="1"/>
    </xf>
    <xf numFmtId="0" fontId="4" fillId="2" borderId="1" xfId="6" applyFont="1" applyFill="1" applyBorder="1" applyAlignment="1">
      <alignment horizontal="justify" vertical="top" wrapText="1"/>
    </xf>
    <xf numFmtId="0" fontId="4" fillId="2" borderId="1" xfId="2" applyFont="1" applyFill="1" applyBorder="1" applyAlignment="1">
      <alignment horizontal="justify" vertical="top" wrapText="1"/>
    </xf>
    <xf numFmtId="0" fontId="9" fillId="3" borderId="1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/>
    </xf>
    <xf numFmtId="0" fontId="4" fillId="0" borderId="1" xfId="2" applyFont="1" applyBorder="1" applyAlignment="1">
      <alignment horizontal="justify" vertical="top" wrapText="1"/>
    </xf>
    <xf numFmtId="0" fontId="10" fillId="0" borderId="1" xfId="2" applyFont="1" applyBorder="1" applyAlignment="1">
      <alignment horizontal="justify" vertical="top"/>
    </xf>
    <xf numFmtId="0" fontId="8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4" fillId="2" borderId="1" xfId="2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9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6" quotePrefix="1" applyFont="1" applyFill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 wrapText="1"/>
    </xf>
    <xf numFmtId="0" fontId="9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6" applyFont="1" applyFill="1" applyBorder="1" applyAlignment="1">
      <alignment vertical="top" wrapText="1"/>
    </xf>
    <xf numFmtId="0" fontId="4" fillId="2" borderId="1" xfId="6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quotePrefix="1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2" borderId="1" xfId="2" quotePrefix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justify" wrapText="1"/>
    </xf>
    <xf numFmtId="0" fontId="5" fillId="3" borderId="1" xfId="0" applyFont="1" applyFill="1" applyBorder="1" applyAlignment="1">
      <alignment horizontal="justify" vertical="justify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justify" vertical="justify" wrapText="1"/>
    </xf>
    <xf numFmtId="0" fontId="1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2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7">
    <cellStyle name="Comma 2" xfId="1" xr:uid="{FBB6E4A5-2376-458F-9257-2CAFEBAAD360}"/>
    <cellStyle name="Normal" xfId="0" builtinId="0"/>
    <cellStyle name="Normal 2" xfId="2" xr:uid="{9E5B2523-A593-4CFC-B0C5-657EE4E8E275}"/>
    <cellStyle name="Normal 2 2" xfId="3" xr:uid="{BD760C0E-9BAB-4605-97ED-C3E21CA5FDE4}"/>
    <cellStyle name="Normal 3" xfId="4" xr:uid="{3C312F78-C980-4FAB-B84B-B9992366418D}"/>
    <cellStyle name="Normal 4 2" xfId="5" xr:uid="{5435FEAB-E44C-46A0-851A-286AFB1C8457}"/>
    <cellStyle name="Normal_Sheet1" xfId="6" xr:uid="{ACC1E7E6-4E54-4843-9EF0-FB611E1BB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C9FE-17C6-4F8A-89B3-BFF592A83F32}">
  <dimension ref="A1:J14"/>
  <sheetViews>
    <sheetView tabSelected="1" workbookViewId="0">
      <selection activeCell="D9" sqref="D9"/>
    </sheetView>
  </sheetViews>
  <sheetFormatPr defaultColWidth="9.109375" defaultRowHeight="15.6" x14ac:dyDescent="0.3"/>
  <cols>
    <col min="1" max="1" width="6" style="8" customWidth="1"/>
    <col min="2" max="2" width="29.6640625" style="8" customWidth="1"/>
    <col min="3" max="3" width="14.6640625" style="8" customWidth="1"/>
    <col min="4" max="4" width="40" style="15" customWidth="1"/>
    <col min="5" max="5" width="6.33203125" style="8" customWidth="1"/>
    <col min="6" max="6" width="6.44140625" style="8" customWidth="1"/>
    <col min="7" max="7" width="7.33203125" style="8" customWidth="1"/>
    <col min="8" max="8" width="6.33203125" style="8" customWidth="1"/>
    <col min="9" max="9" width="16" style="8" customWidth="1"/>
    <col min="10" max="16384" width="9.109375" style="8"/>
  </cols>
  <sheetData>
    <row r="1" spans="1:10" ht="39.75" customHeight="1" x14ac:dyDescent="0.3">
      <c r="A1" s="80" t="s">
        <v>160</v>
      </c>
      <c r="B1" s="80"/>
      <c r="C1" s="80"/>
      <c r="D1" s="80"/>
      <c r="E1" s="80"/>
      <c r="F1" s="80"/>
      <c r="G1" s="80"/>
      <c r="H1" s="80"/>
    </row>
    <row r="2" spans="1:10" ht="15.75" customHeight="1" x14ac:dyDescent="0.3">
      <c r="A2" s="81" t="s">
        <v>0</v>
      </c>
      <c r="B2" s="81" t="s">
        <v>2</v>
      </c>
      <c r="C2" s="81" t="s">
        <v>7</v>
      </c>
      <c r="D2" s="81" t="s">
        <v>184</v>
      </c>
      <c r="E2" s="81" t="s">
        <v>8</v>
      </c>
      <c r="F2" s="81"/>
      <c r="G2" s="81"/>
      <c r="H2" s="81"/>
      <c r="I2" s="79" t="s">
        <v>183</v>
      </c>
      <c r="J2" s="79" t="s">
        <v>75</v>
      </c>
    </row>
    <row r="3" spans="1:10" ht="34.5" customHeight="1" x14ac:dyDescent="0.3">
      <c r="A3" s="81"/>
      <c r="B3" s="81"/>
      <c r="C3" s="81"/>
      <c r="D3" s="81"/>
      <c r="E3" s="12" t="s">
        <v>9</v>
      </c>
      <c r="F3" s="12" t="s">
        <v>10</v>
      </c>
      <c r="G3" s="12" t="s">
        <v>12</v>
      </c>
      <c r="H3" s="12" t="s">
        <v>11</v>
      </c>
      <c r="I3" s="79"/>
      <c r="J3" s="79"/>
    </row>
    <row r="4" spans="1:10" ht="17.25" customHeight="1" x14ac:dyDescent="0.3">
      <c r="A4" s="13" t="s">
        <v>36</v>
      </c>
      <c r="B4" s="70" t="s">
        <v>23</v>
      </c>
      <c r="C4" s="13"/>
      <c r="D4" s="13"/>
      <c r="E4" s="13">
        <f>E5+E10</f>
        <v>6</v>
      </c>
      <c r="F4" s="13">
        <f>F5+F10</f>
        <v>2</v>
      </c>
      <c r="G4" s="13">
        <f>G5+G10</f>
        <v>2</v>
      </c>
      <c r="H4" s="13">
        <f>H5+H10</f>
        <v>6</v>
      </c>
      <c r="I4" s="71"/>
      <c r="J4" s="71"/>
    </row>
    <row r="5" spans="1:10" ht="17.25" customHeight="1" x14ac:dyDescent="0.3">
      <c r="A5" s="13" t="s">
        <v>6</v>
      </c>
      <c r="B5" s="70" t="s">
        <v>72</v>
      </c>
      <c r="C5" s="13"/>
      <c r="D5" s="13"/>
      <c r="E5" s="13">
        <f>SUM(E6:E9)</f>
        <v>3</v>
      </c>
      <c r="F5" s="13">
        <f>SUM(F6:F9)</f>
        <v>1</v>
      </c>
      <c r="G5" s="13">
        <f>SUM(G6:G9)</f>
        <v>1</v>
      </c>
      <c r="H5" s="13">
        <f>SUM(H6:H9)</f>
        <v>3</v>
      </c>
      <c r="I5" s="71"/>
      <c r="J5" s="71"/>
    </row>
    <row r="6" spans="1:10" ht="63.75" customHeight="1" x14ac:dyDescent="0.3">
      <c r="A6" s="12">
        <v>1</v>
      </c>
      <c r="B6" s="72" t="s">
        <v>24</v>
      </c>
      <c r="C6" s="12" t="s">
        <v>16</v>
      </c>
      <c r="D6" s="73" t="s">
        <v>158</v>
      </c>
      <c r="E6" s="12">
        <v>1</v>
      </c>
      <c r="F6" s="12"/>
      <c r="G6" s="12"/>
      <c r="H6" s="12">
        <v>1</v>
      </c>
      <c r="I6" s="71"/>
      <c r="J6" s="71"/>
    </row>
    <row r="7" spans="1:10" ht="34.5" customHeight="1" x14ac:dyDescent="0.3">
      <c r="A7" s="12">
        <v>2</v>
      </c>
      <c r="B7" s="72" t="s">
        <v>25</v>
      </c>
      <c r="C7" s="12" t="s">
        <v>26</v>
      </c>
      <c r="D7" s="73" t="s">
        <v>145</v>
      </c>
      <c r="E7" s="12"/>
      <c r="F7" s="12">
        <v>1</v>
      </c>
      <c r="G7" s="12"/>
      <c r="H7" s="12">
        <v>1</v>
      </c>
      <c r="I7" s="71"/>
      <c r="J7" s="71"/>
    </row>
    <row r="8" spans="1:10" ht="34.5" customHeight="1" x14ac:dyDescent="0.3">
      <c r="A8" s="12">
        <v>3</v>
      </c>
      <c r="B8" s="72" t="s">
        <v>27</v>
      </c>
      <c r="C8" s="12" t="s">
        <v>17</v>
      </c>
      <c r="D8" s="73" t="s">
        <v>146</v>
      </c>
      <c r="E8" s="12">
        <v>1</v>
      </c>
      <c r="F8" s="12"/>
      <c r="G8" s="12"/>
      <c r="H8" s="12">
        <v>1</v>
      </c>
      <c r="I8" s="71"/>
      <c r="J8" s="71"/>
    </row>
    <row r="9" spans="1:10" ht="132" customHeight="1" x14ac:dyDescent="0.3">
      <c r="A9" s="12">
        <v>4</v>
      </c>
      <c r="B9" s="72" t="s">
        <v>28</v>
      </c>
      <c r="C9" s="12" t="s">
        <v>35</v>
      </c>
      <c r="D9" s="73" t="s">
        <v>159</v>
      </c>
      <c r="E9" s="12">
        <v>1</v>
      </c>
      <c r="F9" s="12"/>
      <c r="G9" s="12">
        <v>1</v>
      </c>
      <c r="H9" s="12"/>
      <c r="I9" s="71"/>
      <c r="J9" s="71"/>
    </row>
    <row r="10" spans="1:10" s="9" customFormat="1" ht="16.5" customHeight="1" x14ac:dyDescent="0.3">
      <c r="A10" s="13" t="s">
        <v>19</v>
      </c>
      <c r="B10" s="70" t="s">
        <v>73</v>
      </c>
      <c r="C10" s="13"/>
      <c r="D10" s="74"/>
      <c r="E10" s="13">
        <f>SUM(E11:E14)</f>
        <v>3</v>
      </c>
      <c r="F10" s="13">
        <f>SUM(F11:F14)</f>
        <v>1</v>
      </c>
      <c r="G10" s="13">
        <f>SUM(G11:G14)</f>
        <v>1</v>
      </c>
      <c r="H10" s="13">
        <f>SUM(H11:H14)</f>
        <v>3</v>
      </c>
      <c r="I10" s="75"/>
      <c r="J10" s="75"/>
    </row>
    <row r="11" spans="1:10" ht="34.5" customHeight="1" x14ac:dyDescent="0.3">
      <c r="A11" s="12">
        <v>1</v>
      </c>
      <c r="B11" s="72" t="s">
        <v>31</v>
      </c>
      <c r="C11" s="12" t="s">
        <v>30</v>
      </c>
      <c r="D11" s="76" t="s">
        <v>113</v>
      </c>
      <c r="E11" s="12">
        <v>1</v>
      </c>
      <c r="F11" s="12"/>
      <c r="G11" s="12"/>
      <c r="H11" s="12">
        <v>1</v>
      </c>
      <c r="I11" s="71"/>
      <c r="J11" s="71"/>
    </row>
    <row r="12" spans="1:10" ht="34.5" customHeight="1" x14ac:dyDescent="0.3">
      <c r="A12" s="12">
        <v>2</v>
      </c>
      <c r="B12" s="72" t="s">
        <v>32</v>
      </c>
      <c r="C12" s="12" t="s">
        <v>17</v>
      </c>
      <c r="D12" s="76" t="s">
        <v>114</v>
      </c>
      <c r="E12" s="12">
        <v>1</v>
      </c>
      <c r="F12" s="12"/>
      <c r="G12" s="12"/>
      <c r="H12" s="12">
        <v>1</v>
      </c>
      <c r="I12" s="71"/>
      <c r="J12" s="71"/>
    </row>
    <row r="13" spans="1:10" ht="34.5" customHeight="1" x14ac:dyDescent="0.3">
      <c r="A13" s="12">
        <v>3</v>
      </c>
      <c r="B13" s="72" t="s">
        <v>34</v>
      </c>
      <c r="C13" s="12" t="s">
        <v>35</v>
      </c>
      <c r="D13" s="76" t="s">
        <v>136</v>
      </c>
      <c r="E13" s="12">
        <v>1</v>
      </c>
      <c r="F13" s="12"/>
      <c r="G13" s="12">
        <v>1</v>
      </c>
      <c r="H13" s="12"/>
      <c r="I13" s="77" t="s">
        <v>189</v>
      </c>
      <c r="J13" s="71"/>
    </row>
    <row r="14" spans="1:10" ht="34.5" customHeight="1" x14ac:dyDescent="0.3">
      <c r="A14" s="12">
        <v>4</v>
      </c>
      <c r="B14" s="72" t="s">
        <v>33</v>
      </c>
      <c r="C14" s="12" t="s">
        <v>26</v>
      </c>
      <c r="D14" s="76" t="s">
        <v>135</v>
      </c>
      <c r="E14" s="12"/>
      <c r="F14" s="12">
        <v>1</v>
      </c>
      <c r="G14" s="12"/>
      <c r="H14" s="12">
        <v>1</v>
      </c>
      <c r="I14" s="78" t="s">
        <v>188</v>
      </c>
      <c r="J14" s="71"/>
    </row>
  </sheetData>
  <mergeCells count="8">
    <mergeCell ref="I2:I3"/>
    <mergeCell ref="J2:J3"/>
    <mergeCell ref="A1:H1"/>
    <mergeCell ref="A2:A3"/>
    <mergeCell ref="B2:B3"/>
    <mergeCell ref="C2:C3"/>
    <mergeCell ref="D2:D3"/>
    <mergeCell ref="E2:H2"/>
  </mergeCells>
  <pageMargins left="0.28000000000000003" right="0.19" top="0.26" bottom="0.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2B01-7671-4AB5-A2FB-97DD6674BAA0}">
  <dimension ref="A1:K29"/>
  <sheetViews>
    <sheetView topLeftCell="A20" workbookViewId="0">
      <selection activeCell="A4" sqref="A4:B29"/>
    </sheetView>
  </sheetViews>
  <sheetFormatPr defaultColWidth="9.109375" defaultRowHeight="15.6" x14ac:dyDescent="0.3"/>
  <cols>
    <col min="1" max="1" width="4.5546875" style="51" customWidth="1"/>
    <col min="2" max="2" width="29.6640625" style="8" customWidth="1"/>
    <col min="3" max="3" width="14.6640625" style="8" customWidth="1"/>
    <col min="4" max="4" width="26.6640625" style="15" customWidth="1"/>
    <col min="5" max="5" width="6.33203125" style="17" customWidth="1"/>
    <col min="6" max="6" width="6.44140625" style="17" customWidth="1"/>
    <col min="7" max="7" width="7.33203125" style="17" customWidth="1"/>
    <col min="8" max="8" width="6.33203125" style="17" customWidth="1"/>
    <col min="9" max="9" width="15.44140625" style="8" customWidth="1"/>
    <col min="10" max="10" width="13.5546875" style="8" customWidth="1"/>
    <col min="11" max="16384" width="9.109375" style="8"/>
  </cols>
  <sheetData>
    <row r="1" spans="1:10" ht="39.75" customHeight="1" x14ac:dyDescent="0.3">
      <c r="A1" s="80" t="s">
        <v>161</v>
      </c>
      <c r="B1" s="80"/>
      <c r="C1" s="80"/>
      <c r="D1" s="80"/>
      <c r="E1" s="80"/>
      <c r="F1" s="80"/>
      <c r="G1" s="80"/>
      <c r="H1" s="80"/>
    </row>
    <row r="2" spans="1:10" ht="15.75" customHeight="1" x14ac:dyDescent="0.3">
      <c r="A2" s="82" t="s">
        <v>0</v>
      </c>
      <c r="B2" s="83" t="s">
        <v>2</v>
      </c>
      <c r="C2" s="83" t="s">
        <v>7</v>
      </c>
      <c r="D2" s="83" t="s">
        <v>184</v>
      </c>
      <c r="E2" s="83" t="s">
        <v>8</v>
      </c>
      <c r="F2" s="83"/>
      <c r="G2" s="83"/>
      <c r="H2" s="83"/>
      <c r="I2" s="79" t="s">
        <v>74</v>
      </c>
      <c r="J2" s="79" t="s">
        <v>75</v>
      </c>
    </row>
    <row r="3" spans="1:10" ht="38.25" customHeight="1" x14ac:dyDescent="0.3">
      <c r="A3" s="82"/>
      <c r="B3" s="83"/>
      <c r="C3" s="83"/>
      <c r="D3" s="83"/>
      <c r="E3" s="20" t="s">
        <v>9</v>
      </c>
      <c r="F3" s="20" t="s">
        <v>10</v>
      </c>
      <c r="G3" s="20" t="s">
        <v>12</v>
      </c>
      <c r="H3" s="20" t="s">
        <v>11</v>
      </c>
      <c r="I3" s="79"/>
      <c r="J3" s="79"/>
    </row>
    <row r="4" spans="1:10" s="9" customFormat="1" ht="24.75" customHeight="1" x14ac:dyDescent="0.3">
      <c r="A4" s="46" t="s">
        <v>37</v>
      </c>
      <c r="B4" s="5" t="s">
        <v>13</v>
      </c>
      <c r="C4" s="5"/>
      <c r="D4" s="5"/>
      <c r="E4" s="18">
        <f t="shared" ref="E4:J4" si="0">E5+E12</f>
        <v>15</v>
      </c>
      <c r="F4" s="18">
        <f t="shared" si="0"/>
        <v>7</v>
      </c>
      <c r="G4" s="18">
        <f t="shared" si="0"/>
        <v>4</v>
      </c>
      <c r="H4" s="18">
        <f t="shared" si="0"/>
        <v>18</v>
      </c>
      <c r="I4" s="18">
        <f t="shared" si="0"/>
        <v>0</v>
      </c>
      <c r="J4" s="18">
        <f t="shared" si="0"/>
        <v>0</v>
      </c>
    </row>
    <row r="5" spans="1:10" ht="24.75" customHeight="1" x14ac:dyDescent="0.3">
      <c r="A5" s="46" t="s">
        <v>6</v>
      </c>
      <c r="B5" s="5" t="s">
        <v>72</v>
      </c>
      <c r="C5" s="5"/>
      <c r="D5" s="6"/>
      <c r="E5" s="18">
        <f>SUM(E6:E11)</f>
        <v>5</v>
      </c>
      <c r="F5" s="18">
        <f>SUM(F6:F11)</f>
        <v>1</v>
      </c>
      <c r="G5" s="18">
        <f>SUM(G6:G11)</f>
        <v>1</v>
      </c>
      <c r="H5" s="18">
        <f>SUM(H6:H11)</f>
        <v>5</v>
      </c>
      <c r="I5" s="50"/>
      <c r="J5" s="7"/>
    </row>
    <row r="6" spans="1:10" ht="46.8" x14ac:dyDescent="0.3">
      <c r="A6" s="47">
        <v>1</v>
      </c>
      <c r="B6" s="40" t="s">
        <v>14</v>
      </c>
      <c r="C6" s="40" t="s">
        <v>29</v>
      </c>
      <c r="D6" s="21" t="s">
        <v>163</v>
      </c>
      <c r="E6" s="28">
        <v>1</v>
      </c>
      <c r="F6" s="28"/>
      <c r="G6" s="28"/>
      <c r="H6" s="28">
        <v>1</v>
      </c>
      <c r="I6" s="52" t="s">
        <v>148</v>
      </c>
      <c r="J6" s="29" t="s">
        <v>147</v>
      </c>
    </row>
    <row r="7" spans="1:10" ht="30.75" customHeight="1" x14ac:dyDescent="0.3">
      <c r="A7" s="47">
        <v>2</v>
      </c>
      <c r="B7" s="40" t="s">
        <v>15</v>
      </c>
      <c r="C7" s="40" t="s">
        <v>16</v>
      </c>
      <c r="D7" s="21" t="s">
        <v>164</v>
      </c>
      <c r="E7" s="28">
        <v>1</v>
      </c>
      <c r="F7" s="28"/>
      <c r="G7" s="28"/>
      <c r="H7" s="28">
        <v>1</v>
      </c>
      <c r="I7" s="52" t="s">
        <v>149</v>
      </c>
      <c r="J7" s="29" t="s">
        <v>150</v>
      </c>
    </row>
    <row r="8" spans="1:10" ht="31.2" x14ac:dyDescent="0.3">
      <c r="A8" s="47">
        <v>3</v>
      </c>
      <c r="B8" s="40" t="s">
        <v>4</v>
      </c>
      <c r="C8" s="40" t="s">
        <v>30</v>
      </c>
      <c r="D8" s="21" t="s">
        <v>165</v>
      </c>
      <c r="E8" s="28">
        <v>1</v>
      </c>
      <c r="F8" s="28"/>
      <c r="G8" s="28"/>
      <c r="H8" s="28">
        <v>1</v>
      </c>
      <c r="I8" s="52" t="s">
        <v>151</v>
      </c>
      <c r="J8" s="30" t="s">
        <v>152</v>
      </c>
    </row>
    <row r="9" spans="1:10" ht="46.8" x14ac:dyDescent="0.3">
      <c r="A9" s="47">
        <v>4</v>
      </c>
      <c r="B9" s="40" t="s">
        <v>5</v>
      </c>
      <c r="C9" s="40" t="s">
        <v>17</v>
      </c>
      <c r="D9" s="21" t="s">
        <v>166</v>
      </c>
      <c r="E9" s="28">
        <v>1</v>
      </c>
      <c r="F9" s="28"/>
      <c r="G9" s="28"/>
      <c r="H9" s="28">
        <v>1</v>
      </c>
      <c r="I9" s="52" t="s">
        <v>153</v>
      </c>
      <c r="J9" s="30" t="s">
        <v>154</v>
      </c>
    </row>
    <row r="10" spans="1:10" ht="32.25" customHeight="1" x14ac:dyDescent="0.3">
      <c r="A10" s="47">
        <v>5</v>
      </c>
      <c r="B10" s="40" t="s">
        <v>18</v>
      </c>
      <c r="C10" s="38" t="s">
        <v>35</v>
      </c>
      <c r="D10" s="21" t="s">
        <v>167</v>
      </c>
      <c r="E10" s="28">
        <v>1</v>
      </c>
      <c r="F10" s="28"/>
      <c r="G10" s="28">
        <v>1</v>
      </c>
      <c r="H10" s="28"/>
      <c r="I10" s="52" t="s">
        <v>155</v>
      </c>
      <c r="J10" s="29" t="s">
        <v>156</v>
      </c>
    </row>
    <row r="11" spans="1:10" ht="31.5" customHeight="1" x14ac:dyDescent="0.3">
      <c r="A11" s="47">
        <v>6</v>
      </c>
      <c r="B11" s="41" t="s">
        <v>143</v>
      </c>
      <c r="C11" s="38"/>
      <c r="D11" s="21" t="s">
        <v>168</v>
      </c>
      <c r="E11" s="28"/>
      <c r="F11" s="28">
        <v>1</v>
      </c>
      <c r="G11" s="28"/>
      <c r="H11" s="28">
        <v>1</v>
      </c>
      <c r="I11" s="52" t="s">
        <v>157</v>
      </c>
      <c r="J11" s="29" t="s">
        <v>186</v>
      </c>
    </row>
    <row r="12" spans="1:10" s="14" customFormat="1" x14ac:dyDescent="0.3">
      <c r="A12" s="48" t="s">
        <v>19</v>
      </c>
      <c r="B12" s="42" t="s">
        <v>73</v>
      </c>
      <c r="C12" s="43"/>
      <c r="D12" s="22"/>
      <c r="E12" s="31">
        <f t="shared" ref="E12:J12" si="1">SUM(E13:E28)</f>
        <v>10</v>
      </c>
      <c r="F12" s="31">
        <f t="shared" si="1"/>
        <v>6</v>
      </c>
      <c r="G12" s="31">
        <f t="shared" si="1"/>
        <v>3</v>
      </c>
      <c r="H12" s="31">
        <f t="shared" si="1"/>
        <v>13</v>
      </c>
      <c r="I12" s="43">
        <f t="shared" si="1"/>
        <v>0</v>
      </c>
      <c r="J12" s="31">
        <f t="shared" si="1"/>
        <v>0</v>
      </c>
    </row>
    <row r="13" spans="1:10" ht="124.8" x14ac:dyDescent="0.3">
      <c r="A13" s="49">
        <v>1</v>
      </c>
      <c r="B13" s="39" t="s">
        <v>38</v>
      </c>
      <c r="C13" s="38" t="s">
        <v>35</v>
      </c>
      <c r="D13" s="23" t="s">
        <v>182</v>
      </c>
      <c r="E13" s="2">
        <v>1</v>
      </c>
      <c r="F13" s="10"/>
      <c r="G13" s="10">
        <v>1</v>
      </c>
      <c r="H13" s="10"/>
      <c r="I13" s="39" t="s">
        <v>76</v>
      </c>
      <c r="J13" s="23" t="s">
        <v>77</v>
      </c>
    </row>
    <row r="14" spans="1:10" ht="46.8" x14ac:dyDescent="0.3">
      <c r="A14" s="49">
        <v>2</v>
      </c>
      <c r="B14" s="39" t="s">
        <v>39</v>
      </c>
      <c r="C14" s="38" t="s">
        <v>35</v>
      </c>
      <c r="D14" s="10" t="s">
        <v>108</v>
      </c>
      <c r="E14" s="2">
        <v>1</v>
      </c>
      <c r="F14" s="10"/>
      <c r="G14" s="10">
        <v>1</v>
      </c>
      <c r="H14" s="10"/>
      <c r="I14" s="39" t="s">
        <v>78</v>
      </c>
      <c r="J14" s="23" t="s">
        <v>79</v>
      </c>
    </row>
    <row r="15" spans="1:10" ht="31.2" x14ac:dyDescent="0.3">
      <c r="A15" s="49">
        <v>3</v>
      </c>
      <c r="B15" s="39" t="s">
        <v>40</v>
      </c>
      <c r="C15" s="38" t="s">
        <v>35</v>
      </c>
      <c r="D15" s="2" t="s">
        <v>109</v>
      </c>
      <c r="E15" s="32">
        <v>1</v>
      </c>
      <c r="F15" s="10"/>
      <c r="G15" s="10">
        <v>1</v>
      </c>
      <c r="H15" s="10"/>
      <c r="I15" s="39" t="s">
        <v>80</v>
      </c>
      <c r="J15" s="23" t="s">
        <v>81</v>
      </c>
    </row>
    <row r="16" spans="1:10" ht="46.8" x14ac:dyDescent="0.3">
      <c r="A16" s="49">
        <v>4</v>
      </c>
      <c r="B16" s="39" t="s">
        <v>41</v>
      </c>
      <c r="C16" s="38" t="s">
        <v>42</v>
      </c>
      <c r="D16" s="24" t="s">
        <v>133</v>
      </c>
      <c r="E16" s="32"/>
      <c r="F16" s="10">
        <v>1</v>
      </c>
      <c r="G16" s="10"/>
      <c r="H16" s="10">
        <v>1</v>
      </c>
      <c r="I16" s="39" t="s">
        <v>88</v>
      </c>
      <c r="J16" s="23" t="s">
        <v>89</v>
      </c>
    </row>
    <row r="17" spans="1:11" ht="31.2" x14ac:dyDescent="0.3">
      <c r="A17" s="49">
        <v>5</v>
      </c>
      <c r="B17" s="39" t="s">
        <v>43</v>
      </c>
      <c r="C17" s="38" t="s">
        <v>30</v>
      </c>
      <c r="D17" s="24" t="s">
        <v>138</v>
      </c>
      <c r="E17" s="2">
        <v>1</v>
      </c>
      <c r="F17" s="10"/>
      <c r="G17" s="10"/>
      <c r="H17" s="10">
        <v>1</v>
      </c>
      <c r="I17" s="39" t="s">
        <v>90</v>
      </c>
      <c r="J17" s="23" t="s">
        <v>91</v>
      </c>
    </row>
    <row r="18" spans="1:11" ht="31.2" x14ac:dyDescent="0.3">
      <c r="A18" s="49">
        <v>6</v>
      </c>
      <c r="B18" s="39" t="s">
        <v>44</v>
      </c>
      <c r="C18" s="38" t="s">
        <v>45</v>
      </c>
      <c r="D18" s="10" t="s">
        <v>144</v>
      </c>
      <c r="E18" s="2">
        <v>1</v>
      </c>
      <c r="F18" s="10"/>
      <c r="G18" s="10"/>
      <c r="H18" s="10">
        <v>1</v>
      </c>
      <c r="I18" s="39" t="s">
        <v>92</v>
      </c>
      <c r="J18" s="23" t="s">
        <v>93</v>
      </c>
    </row>
    <row r="19" spans="1:11" ht="46.8" x14ac:dyDescent="0.3">
      <c r="A19" s="49">
        <v>7</v>
      </c>
      <c r="B19" s="39" t="s">
        <v>46</v>
      </c>
      <c r="C19" s="38" t="s">
        <v>47</v>
      </c>
      <c r="D19" s="10" t="s">
        <v>169</v>
      </c>
      <c r="E19" s="2">
        <v>1</v>
      </c>
      <c r="F19" s="10"/>
      <c r="G19" s="10"/>
      <c r="H19" s="10">
        <v>1</v>
      </c>
      <c r="I19" s="39" t="s">
        <v>94</v>
      </c>
      <c r="J19" s="23" t="s">
        <v>95</v>
      </c>
    </row>
    <row r="20" spans="1:11" ht="140.4" x14ac:dyDescent="0.3">
      <c r="A20" s="49">
        <v>8</v>
      </c>
      <c r="B20" s="39" t="s">
        <v>48</v>
      </c>
      <c r="C20" s="38" t="s">
        <v>49</v>
      </c>
      <c r="D20" s="23" t="s">
        <v>170</v>
      </c>
      <c r="E20" s="2">
        <v>1</v>
      </c>
      <c r="F20" s="10"/>
      <c r="G20" s="10"/>
      <c r="H20" s="10">
        <v>1</v>
      </c>
      <c r="I20" s="39" t="s">
        <v>96</v>
      </c>
      <c r="J20" s="23" t="s">
        <v>97</v>
      </c>
    </row>
    <row r="21" spans="1:11" ht="109.2" x14ac:dyDescent="0.3">
      <c r="A21" s="49">
        <v>9</v>
      </c>
      <c r="B21" s="39" t="s">
        <v>50</v>
      </c>
      <c r="C21" s="38" t="s">
        <v>51</v>
      </c>
      <c r="D21" s="25" t="s">
        <v>137</v>
      </c>
      <c r="E21" s="2">
        <v>1</v>
      </c>
      <c r="F21" s="10"/>
      <c r="G21" s="10"/>
      <c r="H21" s="10">
        <v>1</v>
      </c>
      <c r="I21" s="39" t="s">
        <v>98</v>
      </c>
      <c r="J21" s="23" t="s">
        <v>99</v>
      </c>
    </row>
    <row r="22" spans="1:11" ht="187.2" x14ac:dyDescent="0.3">
      <c r="A22" s="49">
        <v>10</v>
      </c>
      <c r="B22" s="39" t="s">
        <v>52</v>
      </c>
      <c r="C22" s="39" t="s">
        <v>53</v>
      </c>
      <c r="D22" s="23" t="s">
        <v>132</v>
      </c>
      <c r="E22" s="10">
        <v>1</v>
      </c>
      <c r="F22" s="10"/>
      <c r="G22" s="10"/>
      <c r="H22" s="10">
        <v>1</v>
      </c>
      <c r="I22" s="44" t="s">
        <v>100</v>
      </c>
      <c r="J22" s="34" t="s">
        <v>101</v>
      </c>
    </row>
    <row r="23" spans="1:11" ht="62.4" x14ac:dyDescent="0.3">
      <c r="A23" s="49">
        <v>11</v>
      </c>
      <c r="B23" s="39" t="s">
        <v>54</v>
      </c>
      <c r="C23" s="38"/>
      <c r="D23" s="23" t="s">
        <v>171</v>
      </c>
      <c r="E23" s="2"/>
      <c r="F23" s="32">
        <v>1</v>
      </c>
      <c r="G23" s="10"/>
      <c r="H23" s="10">
        <v>1</v>
      </c>
      <c r="I23" s="39" t="s">
        <v>82</v>
      </c>
      <c r="J23" s="23" t="s">
        <v>83</v>
      </c>
    </row>
    <row r="24" spans="1:11" ht="60" customHeight="1" x14ac:dyDescent="0.3">
      <c r="A24" s="49">
        <v>12</v>
      </c>
      <c r="B24" s="39" t="s">
        <v>55</v>
      </c>
      <c r="C24" s="38"/>
      <c r="D24" s="26" t="s">
        <v>173</v>
      </c>
      <c r="E24" s="10"/>
      <c r="F24" s="10">
        <v>1</v>
      </c>
      <c r="G24" s="10"/>
      <c r="H24" s="10">
        <v>1</v>
      </c>
      <c r="I24" s="39" t="s">
        <v>84</v>
      </c>
      <c r="J24" s="23" t="s">
        <v>85</v>
      </c>
    </row>
    <row r="25" spans="1:11" ht="46.8" x14ac:dyDescent="0.3">
      <c r="A25" s="49">
        <v>13</v>
      </c>
      <c r="B25" s="39" t="s">
        <v>56</v>
      </c>
      <c r="C25" s="38" t="s">
        <v>57</v>
      </c>
      <c r="D25" s="24" t="s">
        <v>172</v>
      </c>
      <c r="E25" s="10"/>
      <c r="F25" s="10">
        <v>1</v>
      </c>
      <c r="G25" s="10"/>
      <c r="H25" s="10">
        <v>1</v>
      </c>
      <c r="I25" s="39" t="s">
        <v>86</v>
      </c>
      <c r="J25" s="23" t="s">
        <v>87</v>
      </c>
    </row>
    <row r="26" spans="1:11" ht="93.6" x14ac:dyDescent="0.3">
      <c r="A26" s="49">
        <v>14</v>
      </c>
      <c r="B26" s="44" t="s">
        <v>58</v>
      </c>
      <c r="C26" s="45"/>
      <c r="D26" s="27" t="s">
        <v>110</v>
      </c>
      <c r="E26" s="35"/>
      <c r="F26" s="36">
        <v>1</v>
      </c>
      <c r="G26" s="35"/>
      <c r="H26" s="33">
        <v>1</v>
      </c>
      <c r="I26" s="44" t="s">
        <v>102</v>
      </c>
      <c r="J26" s="34" t="s">
        <v>103</v>
      </c>
    </row>
    <row r="27" spans="1:11" ht="134.25" customHeight="1" x14ac:dyDescent="0.3">
      <c r="A27" s="49">
        <v>15</v>
      </c>
      <c r="B27" s="44" t="s">
        <v>59</v>
      </c>
      <c r="C27" s="45"/>
      <c r="D27" s="27" t="s">
        <v>174</v>
      </c>
      <c r="E27" s="35"/>
      <c r="F27" s="36">
        <v>1</v>
      </c>
      <c r="G27" s="35"/>
      <c r="H27" s="33">
        <v>1</v>
      </c>
      <c r="I27" s="44" t="s">
        <v>104</v>
      </c>
      <c r="J27" s="34" t="s">
        <v>105</v>
      </c>
    </row>
    <row r="28" spans="1:11" ht="140.4" x14ac:dyDescent="0.3">
      <c r="A28" s="50">
        <v>16</v>
      </c>
      <c r="B28" s="44" t="s">
        <v>106</v>
      </c>
      <c r="C28" s="38" t="s">
        <v>107</v>
      </c>
      <c r="D28" s="27" t="s">
        <v>175</v>
      </c>
      <c r="E28" s="27">
        <v>1</v>
      </c>
      <c r="F28" s="30"/>
      <c r="G28" s="30"/>
      <c r="H28" s="30">
        <v>1</v>
      </c>
      <c r="I28" s="41" t="s">
        <v>112</v>
      </c>
      <c r="J28" s="37" t="s">
        <v>111</v>
      </c>
    </row>
    <row r="29" spans="1:11" ht="62.4" x14ac:dyDescent="0.3">
      <c r="A29" s="49">
        <v>17</v>
      </c>
      <c r="B29" s="59" t="s">
        <v>190</v>
      </c>
      <c r="C29" s="60" t="s">
        <v>70</v>
      </c>
      <c r="D29" s="55" t="s">
        <v>134</v>
      </c>
      <c r="E29" s="3"/>
      <c r="F29" s="1">
        <v>1</v>
      </c>
      <c r="G29" s="1">
        <v>1</v>
      </c>
      <c r="H29" s="1"/>
      <c r="I29" s="69" t="s">
        <v>128</v>
      </c>
      <c r="J29" s="67" t="s">
        <v>129</v>
      </c>
      <c r="K29" s="8" t="s">
        <v>191</v>
      </c>
    </row>
  </sheetData>
  <mergeCells count="8">
    <mergeCell ref="I2:I3"/>
    <mergeCell ref="J2:J3"/>
    <mergeCell ref="A1:H1"/>
    <mergeCell ref="A2:A3"/>
    <mergeCell ref="B2:B3"/>
    <mergeCell ref="C2:C3"/>
    <mergeCell ref="D2:D3"/>
    <mergeCell ref="E2:H2"/>
  </mergeCells>
  <pageMargins left="0.18" right="0.23" top="0.27" bottom="0.28999999999999998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FF0E-D1A6-4793-A189-D4C5B2BA24D3}">
  <dimension ref="A1:K15"/>
  <sheetViews>
    <sheetView topLeftCell="A12" workbookViewId="0">
      <selection activeCell="A7" sqref="A7:IV9"/>
    </sheetView>
  </sheetViews>
  <sheetFormatPr defaultColWidth="9.109375" defaultRowHeight="15.6" x14ac:dyDescent="0.3"/>
  <cols>
    <col min="1" max="1" width="4.5546875" style="8" customWidth="1"/>
    <col min="2" max="2" width="25.109375" style="8" customWidth="1"/>
    <col min="3" max="3" width="17" style="8" customWidth="1"/>
    <col min="4" max="4" width="25.6640625" style="15" customWidth="1"/>
    <col min="5" max="5" width="6.33203125" style="8" customWidth="1"/>
    <col min="6" max="6" width="6.44140625" style="8" customWidth="1"/>
    <col min="7" max="7" width="7.33203125" style="8" customWidth="1"/>
    <col min="8" max="8" width="6.33203125" style="8" customWidth="1"/>
    <col min="9" max="9" width="16.5546875" style="8" customWidth="1"/>
    <col min="10" max="10" width="18" style="8" customWidth="1"/>
    <col min="11" max="11" width="17.44140625" style="8" customWidth="1"/>
    <col min="12" max="16384" width="9.109375" style="8"/>
  </cols>
  <sheetData>
    <row r="1" spans="1:11" ht="39.75" customHeight="1" x14ac:dyDescent="0.3">
      <c r="A1" s="80" t="s">
        <v>162</v>
      </c>
      <c r="B1" s="80"/>
      <c r="C1" s="80"/>
      <c r="D1" s="80"/>
      <c r="E1" s="80"/>
      <c r="F1" s="80"/>
      <c r="G1" s="80"/>
      <c r="H1" s="80"/>
      <c r="I1" s="80"/>
    </row>
    <row r="2" spans="1:11" ht="15.75" customHeight="1" x14ac:dyDescent="0.3">
      <c r="A2" s="83" t="s">
        <v>0</v>
      </c>
      <c r="B2" s="83" t="s">
        <v>2</v>
      </c>
      <c r="C2" s="83" t="s">
        <v>7</v>
      </c>
      <c r="D2" s="83" t="s">
        <v>184</v>
      </c>
      <c r="E2" s="83" t="s">
        <v>8</v>
      </c>
      <c r="F2" s="83"/>
      <c r="G2" s="83"/>
      <c r="H2" s="83"/>
      <c r="I2" s="84" t="s">
        <v>3</v>
      </c>
      <c r="J2" s="79" t="s">
        <v>74</v>
      </c>
      <c r="K2" s="79" t="s">
        <v>75</v>
      </c>
    </row>
    <row r="3" spans="1:11" ht="34.5" customHeight="1" x14ac:dyDescent="0.3">
      <c r="A3" s="83"/>
      <c r="B3" s="83"/>
      <c r="C3" s="83"/>
      <c r="D3" s="83"/>
      <c r="E3" s="20" t="s">
        <v>9</v>
      </c>
      <c r="F3" s="20" t="s">
        <v>10</v>
      </c>
      <c r="G3" s="20" t="s">
        <v>12</v>
      </c>
      <c r="H3" s="20" t="s">
        <v>11</v>
      </c>
      <c r="I3" s="84"/>
      <c r="J3" s="79"/>
      <c r="K3" s="79"/>
    </row>
    <row r="4" spans="1:11" ht="20.25" customHeight="1" x14ac:dyDescent="0.3">
      <c r="A4" s="18" t="s">
        <v>60</v>
      </c>
      <c r="B4" s="11" t="s">
        <v>1</v>
      </c>
      <c r="C4" s="11"/>
      <c r="D4" s="5"/>
      <c r="E4" s="18">
        <f>E5+E7</f>
        <v>3</v>
      </c>
      <c r="F4" s="18">
        <f>F5+F7</f>
        <v>6</v>
      </c>
      <c r="G4" s="18">
        <f>G5+G7</f>
        <v>8</v>
      </c>
      <c r="H4" s="18">
        <f>H5+H7</f>
        <v>1</v>
      </c>
      <c r="I4" s="18">
        <f>I5+I7</f>
        <v>0</v>
      </c>
      <c r="J4" s="18">
        <f>J5+J7</f>
        <v>0</v>
      </c>
      <c r="K4" s="18">
        <f>K5+K7</f>
        <v>0</v>
      </c>
    </row>
    <row r="5" spans="1:11" ht="20.25" customHeight="1" x14ac:dyDescent="0.3">
      <c r="A5" s="18" t="s">
        <v>6</v>
      </c>
      <c r="B5" s="5" t="s">
        <v>72</v>
      </c>
      <c r="C5" s="11"/>
      <c r="D5" s="5"/>
      <c r="E5" s="18">
        <f>SUM(E6:E6)</f>
        <v>0</v>
      </c>
      <c r="F5" s="18">
        <f>SUM(F6:F6)</f>
        <v>1</v>
      </c>
      <c r="G5" s="18">
        <f>SUM(G6:G6)</f>
        <v>1</v>
      </c>
      <c r="H5" s="18">
        <f>SUM(H6:H6)</f>
        <v>0</v>
      </c>
      <c r="I5" s="19"/>
      <c r="J5" s="7"/>
      <c r="K5" s="7"/>
    </row>
    <row r="6" spans="1:11" ht="48.75" customHeight="1" x14ac:dyDescent="0.3">
      <c r="A6" s="47">
        <v>1</v>
      </c>
      <c r="B6" s="56" t="s">
        <v>20</v>
      </c>
      <c r="C6" s="56"/>
      <c r="D6" s="52" t="s">
        <v>187</v>
      </c>
      <c r="E6" s="20"/>
      <c r="F6" s="20">
        <v>1</v>
      </c>
      <c r="G6" s="20">
        <v>1</v>
      </c>
      <c r="H6" s="20"/>
      <c r="I6" s="62" t="s">
        <v>21</v>
      </c>
      <c r="J6" s="63" t="s">
        <v>181</v>
      </c>
      <c r="K6" s="64" t="s">
        <v>180</v>
      </c>
    </row>
    <row r="7" spans="1:11" s="16" customFormat="1" x14ac:dyDescent="0.3">
      <c r="A7" s="46" t="s">
        <v>19</v>
      </c>
      <c r="B7" s="57" t="s">
        <v>73</v>
      </c>
      <c r="C7" s="58"/>
      <c r="D7" s="53"/>
      <c r="E7" s="13">
        <f t="shared" ref="E7:K7" si="0">SUM(E8:E15)</f>
        <v>3</v>
      </c>
      <c r="F7" s="13">
        <f t="shared" si="0"/>
        <v>5</v>
      </c>
      <c r="G7" s="13">
        <f t="shared" si="0"/>
        <v>7</v>
      </c>
      <c r="H7" s="13">
        <f t="shared" si="0"/>
        <v>1</v>
      </c>
      <c r="I7" s="66">
        <f t="shared" si="0"/>
        <v>0</v>
      </c>
      <c r="J7" s="66">
        <f t="shared" si="0"/>
        <v>0</v>
      </c>
      <c r="K7" s="66">
        <f t="shared" si="0"/>
        <v>0</v>
      </c>
    </row>
    <row r="8" spans="1:11" ht="93.6" x14ac:dyDescent="0.3">
      <c r="A8" s="49">
        <v>1</v>
      </c>
      <c r="B8" s="59" t="s">
        <v>61</v>
      </c>
      <c r="C8" s="60" t="s">
        <v>62</v>
      </c>
      <c r="D8" s="54" t="s">
        <v>140</v>
      </c>
      <c r="E8" s="4">
        <v>1</v>
      </c>
      <c r="F8" s="1"/>
      <c r="G8" s="1">
        <v>1</v>
      </c>
      <c r="H8" s="1"/>
      <c r="I8" s="65"/>
      <c r="J8" s="63" t="s">
        <v>141</v>
      </c>
      <c r="K8" s="64" t="s">
        <v>142</v>
      </c>
    </row>
    <row r="9" spans="1:11" ht="62.4" x14ac:dyDescent="0.3">
      <c r="A9" s="49">
        <v>2</v>
      </c>
      <c r="B9" s="59" t="s">
        <v>63</v>
      </c>
      <c r="C9" s="60" t="s">
        <v>22</v>
      </c>
      <c r="D9" s="41" t="s">
        <v>139</v>
      </c>
      <c r="E9" s="4">
        <v>1</v>
      </c>
      <c r="F9" s="1"/>
      <c r="G9" s="1">
        <v>1</v>
      </c>
      <c r="H9" s="1"/>
      <c r="I9" s="62"/>
      <c r="J9" s="49" t="s">
        <v>116</v>
      </c>
      <c r="K9" s="67" t="s">
        <v>117</v>
      </c>
    </row>
    <row r="10" spans="1:11" ht="46.8" x14ac:dyDescent="0.3">
      <c r="A10" s="49">
        <v>3</v>
      </c>
      <c r="B10" s="59" t="s">
        <v>64</v>
      </c>
      <c r="C10" s="60" t="s">
        <v>65</v>
      </c>
      <c r="D10" s="41" t="s">
        <v>176</v>
      </c>
      <c r="E10" s="3">
        <v>1</v>
      </c>
      <c r="F10" s="1"/>
      <c r="G10" s="1"/>
      <c r="H10" s="1">
        <v>1</v>
      </c>
      <c r="I10" s="62"/>
      <c r="J10" s="49" t="s">
        <v>118</v>
      </c>
      <c r="K10" s="67" t="s">
        <v>119</v>
      </c>
    </row>
    <row r="11" spans="1:11" ht="32.25" customHeight="1" x14ac:dyDescent="0.3">
      <c r="A11" s="49">
        <v>4</v>
      </c>
      <c r="B11" s="59" t="s">
        <v>66</v>
      </c>
      <c r="C11" s="60"/>
      <c r="D11" s="41" t="s">
        <v>177</v>
      </c>
      <c r="E11" s="1"/>
      <c r="F11" s="1">
        <v>1</v>
      </c>
      <c r="G11" s="1">
        <v>1</v>
      </c>
      <c r="H11" s="1"/>
      <c r="I11" s="62"/>
      <c r="J11" s="49" t="s">
        <v>120</v>
      </c>
      <c r="K11" s="67" t="s">
        <v>121</v>
      </c>
    </row>
    <row r="12" spans="1:11" ht="62.4" x14ac:dyDescent="0.3">
      <c r="A12" s="49">
        <v>5</v>
      </c>
      <c r="B12" s="59" t="s">
        <v>67</v>
      </c>
      <c r="C12" s="60"/>
      <c r="D12" s="41" t="s">
        <v>115</v>
      </c>
      <c r="E12" s="1"/>
      <c r="F12" s="1">
        <v>1</v>
      </c>
      <c r="G12" s="1">
        <v>1</v>
      </c>
      <c r="H12" s="1"/>
      <c r="I12" s="62"/>
      <c r="J12" s="49" t="s">
        <v>122</v>
      </c>
      <c r="K12" s="67" t="s">
        <v>123</v>
      </c>
    </row>
    <row r="13" spans="1:11" ht="46.8" x14ac:dyDescent="0.3">
      <c r="A13" s="49">
        <v>6</v>
      </c>
      <c r="B13" s="59" t="s">
        <v>68</v>
      </c>
      <c r="C13" s="60"/>
      <c r="D13" s="55" t="s">
        <v>178</v>
      </c>
      <c r="E13" s="1"/>
      <c r="F13" s="1">
        <v>1</v>
      </c>
      <c r="G13" s="1">
        <v>1</v>
      </c>
      <c r="H13" s="1"/>
      <c r="I13" s="62"/>
      <c r="J13" s="49" t="s">
        <v>124</v>
      </c>
      <c r="K13" s="67" t="s">
        <v>125</v>
      </c>
    </row>
    <row r="14" spans="1:11" ht="62.4" x14ac:dyDescent="0.3">
      <c r="A14" s="49">
        <v>7</v>
      </c>
      <c r="B14" s="59" t="s">
        <v>69</v>
      </c>
      <c r="C14" s="60"/>
      <c r="D14" s="41" t="s">
        <v>185</v>
      </c>
      <c r="E14" s="4"/>
      <c r="F14" s="1">
        <v>1</v>
      </c>
      <c r="G14" s="1">
        <v>1</v>
      </c>
      <c r="H14" s="1"/>
      <c r="I14" s="65"/>
      <c r="J14" s="49" t="s">
        <v>126</v>
      </c>
      <c r="K14" s="67" t="s">
        <v>127</v>
      </c>
    </row>
    <row r="15" spans="1:11" ht="93.6" x14ac:dyDescent="0.3">
      <c r="A15" s="49">
        <v>8</v>
      </c>
      <c r="B15" s="59" t="s">
        <v>71</v>
      </c>
      <c r="C15" s="61"/>
      <c r="D15" s="54" t="s">
        <v>179</v>
      </c>
      <c r="E15" s="3"/>
      <c r="F15" s="1">
        <v>1</v>
      </c>
      <c r="G15" s="1">
        <v>1</v>
      </c>
      <c r="H15" s="1"/>
      <c r="I15" s="68"/>
      <c r="J15" s="49" t="s">
        <v>130</v>
      </c>
      <c r="K15" s="67" t="s">
        <v>131</v>
      </c>
    </row>
  </sheetData>
  <mergeCells count="9">
    <mergeCell ref="J2:J3"/>
    <mergeCell ref="K2:K3"/>
    <mergeCell ref="A1:I1"/>
    <mergeCell ref="A2:A3"/>
    <mergeCell ref="B2:B3"/>
    <mergeCell ref="C2:C3"/>
    <mergeCell ref="D2:D3"/>
    <mergeCell ref="E2:H2"/>
    <mergeCell ref="I2:I3"/>
  </mergeCells>
  <pageMargins left="0.3" right="0.23" top="0.33" bottom="0.28000000000000003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Đại học</vt:lpstr>
      <vt:lpstr>Cao đẳng</vt:lpstr>
      <vt:lpstr>Tr. cấp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hp.sgd37</cp:lastModifiedBy>
  <cp:lastPrinted>2026-01-07T01:51:45Z</cp:lastPrinted>
  <dcterms:created xsi:type="dcterms:W3CDTF">2021-04-20T16:48:34Z</dcterms:created>
  <dcterms:modified xsi:type="dcterms:W3CDTF">2026-04-28T08:56:05Z</dcterms:modified>
</cp:coreProperties>
</file>