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Nhung\Desktop\DỮ LIỆU CHỜ\"/>
    </mc:Choice>
  </mc:AlternateContent>
  <xr:revisionPtr revIDLastSave="0" documentId="13_ncr:1_{10FA05ED-D8B3-4CC9-9971-5F4B603D33B3}" xr6:coauthVersionLast="47" xr6:coauthVersionMax="47" xr10:uidLastSave="{00000000-0000-0000-0000-000000000000}"/>
  <bookViews>
    <workbookView xWindow="-120" yWindow="-120" windowWidth="15600" windowHeight="11160" tabRatio="869" xr2:uid="{00000000-000D-0000-FFFF-FFFF00000000}"/>
  </bookViews>
  <sheets>
    <sheet name="8. DLCS. SV gay hai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12" l="1"/>
  <c r="E28" i="12"/>
  <c r="G27" i="12"/>
  <c r="E27" i="12"/>
  <c r="E26" i="12"/>
  <c r="E25" i="12"/>
  <c r="E24" i="12"/>
  <c r="G23" i="12"/>
  <c r="E23" i="12"/>
  <c r="G22" i="12"/>
  <c r="E22" i="12"/>
  <c r="E21" i="12"/>
  <c r="G20" i="12"/>
  <c r="E20" i="12"/>
  <c r="G18" i="12"/>
  <c r="E18" i="12"/>
  <c r="G17" i="12"/>
  <c r="E17" i="12"/>
  <c r="G16" i="12"/>
  <c r="E16" i="12"/>
  <c r="G15" i="12"/>
  <c r="E15" i="12"/>
  <c r="G14" i="12"/>
  <c r="E14" i="12"/>
  <c r="G13" i="12"/>
  <c r="E13" i="12"/>
  <c r="G12" i="12"/>
  <c r="E12" i="12"/>
  <c r="G11" i="12"/>
  <c r="E11" i="12"/>
  <c r="G10" i="12"/>
  <c r="E10" i="12"/>
  <c r="F9" i="12"/>
  <c r="C9" i="12"/>
  <c r="E9" i="12" s="1"/>
  <c r="F8" i="12"/>
  <c r="D8" i="12"/>
  <c r="G9" i="12" l="1"/>
  <c r="C8" i="12"/>
  <c r="E8" i="12" s="1"/>
  <c r="G8" i="12" l="1"/>
</calcChain>
</file>

<file path=xl/sharedStrings.xml><?xml version="1.0" encoding="utf-8"?>
<sst xmlns="http://schemas.openxmlformats.org/spreadsheetml/2006/main" count="56" uniqueCount="35">
  <si>
    <t>STT</t>
  </si>
  <si>
    <t>Cây lúa</t>
  </si>
  <si>
    <t>DIỄN BIẾN TÌNH HÌNH SINH VẬT GÂY HẠI CÂY TRỒNG</t>
  </si>
  <si>
    <t>Cây trồng, đối tượng sinh vật gây hại</t>
  </si>
  <si>
    <t>Diện tích nhiễm (DTN) sinh vật gây hại</t>
  </si>
  <si>
    <t>Diện tích phòng trừ (DTPT) sinh vật gây hại</t>
  </si>
  <si>
    <t xml:space="preserve">DTN </t>
  </si>
  <si>
    <t>Diện tích gieo trồng (DTGT)</t>
  </si>
  <si>
    <t>Tỷ lệ so với DTGT</t>
  </si>
  <si>
    <t>DTPT</t>
  </si>
  <si>
    <t>Tỷ lệ so với DTN</t>
  </si>
  <si>
    <t>ha</t>
  </si>
  <si>
    <t>%</t>
  </si>
  <si>
    <t>I</t>
  </si>
  <si>
    <t>1.1</t>
  </si>
  <si>
    <t>Sâu cuốn lá nhỏ</t>
  </si>
  <si>
    <t>1.2</t>
  </si>
  <si>
    <t>Sâu đục thân</t>
  </si>
  <si>
    <t>1.3</t>
  </si>
  <si>
    <t>Rầy nâu-Rầy lưng trắng</t>
  </si>
  <si>
    <t>1.4</t>
  </si>
  <si>
    <t>Bệnh khô vằn</t>
  </si>
  <si>
    <t>1.5</t>
  </si>
  <si>
    <t>Bệnh đạo ôn lá</t>
  </si>
  <si>
    <t>1.6</t>
  </si>
  <si>
    <t>Bệnh đạo ôn cổ bông</t>
  </si>
  <si>
    <t>1.7</t>
  </si>
  <si>
    <t>Bệnh bạc lá</t>
  </si>
  <si>
    <t>1.8</t>
  </si>
  <si>
    <t>Chuột hại</t>
  </si>
  <si>
    <t>1.9</t>
  </si>
  <si>
    <t>Ốc bươu vàng</t>
  </si>
  <si>
    <t>NĂM 2025</t>
  </si>
  <si>
    <t>Vụ Xuân 2025</t>
  </si>
  <si>
    <t>Vụ Mùa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</si>
</sst>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163"/>
      <scheme val="minor"/>
    </font>
    <font>
      <sz val="12"/>
      <name val="Times New Roman"/>
      <charset val="134"/>
    </font>
    <font>
      <i/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 Light"/>
      <family val="1"/>
      <scheme val="major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4" fillId="0" borderId="0" xfId="4" applyFont="1"/>
    <xf numFmtId="0" fontId="10" fillId="0" borderId="0" xfId="4" applyFont="1"/>
    <xf numFmtId="0" fontId="8" fillId="0" borderId="1" xfId="4" applyFont="1" applyBorder="1" applyAlignment="1">
      <alignment horizontal="center" vertical="center" wrapText="1"/>
    </xf>
    <xf numFmtId="0" fontId="8" fillId="2" borderId="1" xfId="4" applyFont="1" applyFill="1" applyBorder="1" applyAlignment="1">
      <alignment horizontal="left" vertical="center" wrapText="1"/>
    </xf>
    <xf numFmtId="0" fontId="8" fillId="0" borderId="1" xfId="4" applyFont="1" applyBorder="1" applyAlignment="1">
      <alignment horizontal="center" vertical="center"/>
    </xf>
    <xf numFmtId="0" fontId="8" fillId="0" borderId="1" xfId="4" applyFont="1" applyBorder="1" applyAlignment="1">
      <alignment vertical="center" wrapText="1"/>
    </xf>
    <xf numFmtId="164" fontId="8" fillId="0" borderId="1" xfId="4" applyNumberFormat="1" applyFont="1" applyBorder="1" applyAlignment="1">
      <alignment horizontal="center" vertical="center" wrapText="1"/>
    </xf>
    <xf numFmtId="165" fontId="11" fillId="0" borderId="1" xfId="5" applyNumberFormat="1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vertical="center" wrapText="1"/>
    </xf>
    <xf numFmtId="164" fontId="6" fillId="0" borderId="1" xfId="4" applyNumberFormat="1" applyFont="1" applyBorder="1" applyAlignment="1">
      <alignment horizontal="center" vertical="center" wrapText="1"/>
    </xf>
    <xf numFmtId="165" fontId="12" fillId="0" borderId="1" xfId="5" applyNumberFormat="1" applyFont="1" applyBorder="1" applyAlignment="1">
      <alignment horizontal="center" vertical="center" wrapText="1"/>
    </xf>
    <xf numFmtId="0" fontId="9" fillId="0" borderId="0" xfId="4" applyFont="1"/>
    <xf numFmtId="0" fontId="8" fillId="0" borderId="1" xfId="4" applyFont="1" applyBorder="1" applyAlignment="1">
      <alignment horizontal="center" vertical="center" wrapText="1"/>
    </xf>
  </cellXfs>
  <cellStyles count="6">
    <cellStyle name="Normal" xfId="0" builtinId="0"/>
    <cellStyle name="Normal 2" xfId="1" xr:uid="{00000000-0005-0000-0000-000031000000}"/>
    <cellStyle name="Normal 2 2" xfId="3" xr:uid="{DE1B6809-65F8-483A-AD8C-A8EF278AAD85}"/>
    <cellStyle name="Normal 3" xfId="2" xr:uid="{130B005A-DB61-41D1-B079-0B89EFB417A0}"/>
    <cellStyle name="Normal 4" xfId="4" xr:uid="{F517D94E-7050-4FD5-8726-996D9E1D0251}"/>
    <cellStyle name="Percent 2" xfId="5" xr:uid="{CB59A771-2F9F-43F1-925B-762B61F41B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www.wps.cn/officeDocument/2021/sharedlinks" Target="NUL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1BE45-529D-4976-AA7A-32BA59BCA890}">
  <dimension ref="A1:G28"/>
  <sheetViews>
    <sheetView tabSelected="1" workbookViewId="0">
      <selection activeCell="I5" sqref="I5"/>
    </sheetView>
  </sheetViews>
  <sheetFormatPr defaultColWidth="9" defaultRowHeight="15"/>
  <cols>
    <col min="1" max="1" width="7" style="3" customWidth="1"/>
    <col min="2" max="2" width="23.42578125" style="3" customWidth="1"/>
    <col min="3" max="3" width="13.7109375" style="3" customWidth="1"/>
    <col min="4" max="4" width="12.85546875" style="3" customWidth="1"/>
    <col min="5" max="5" width="11.5703125" style="3" customWidth="1"/>
    <col min="6" max="6" width="13.85546875" style="3" customWidth="1"/>
    <col min="7" max="7" width="14.85546875" style="3" customWidth="1"/>
    <col min="8" max="16384" width="9" style="3"/>
  </cols>
  <sheetData>
    <row r="1" spans="1:7" ht="18.75">
      <c r="A1" s="2"/>
      <c r="B1" s="14" t="s">
        <v>2</v>
      </c>
      <c r="C1" s="14"/>
      <c r="D1" s="14"/>
      <c r="E1" s="14"/>
      <c r="F1" s="14"/>
      <c r="G1" s="2"/>
    </row>
    <row r="2" spans="1:7" ht="18.75">
      <c r="A2" s="1"/>
      <c r="B2" s="14"/>
      <c r="C2" s="14"/>
      <c r="D2" s="14"/>
      <c r="E2" s="14"/>
      <c r="F2" s="14"/>
      <c r="G2" s="2"/>
    </row>
    <row r="3" spans="1:7">
      <c r="A3" s="2"/>
      <c r="B3" s="2"/>
      <c r="C3" s="2"/>
      <c r="D3" s="2"/>
      <c r="E3" s="2"/>
      <c r="F3" s="2"/>
      <c r="G3" s="2"/>
    </row>
    <row r="4" spans="1:7" ht="37.5" customHeight="1">
      <c r="A4" s="15" t="s">
        <v>0</v>
      </c>
      <c r="B4" s="15" t="s">
        <v>3</v>
      </c>
      <c r="C4" s="15" t="s">
        <v>4</v>
      </c>
      <c r="D4" s="15"/>
      <c r="E4" s="15"/>
      <c r="F4" s="15" t="s">
        <v>5</v>
      </c>
      <c r="G4" s="15"/>
    </row>
    <row r="5" spans="1:7" ht="47.25">
      <c r="A5" s="15"/>
      <c r="B5" s="15"/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</row>
    <row r="6" spans="1:7" ht="23.25" customHeight="1">
      <c r="A6" s="15"/>
      <c r="B6" s="15"/>
      <c r="C6" s="4" t="s">
        <v>11</v>
      </c>
      <c r="D6" s="4" t="s">
        <v>11</v>
      </c>
      <c r="E6" s="4" t="s">
        <v>12</v>
      </c>
      <c r="F6" s="4" t="s">
        <v>11</v>
      </c>
      <c r="G6" s="4" t="s">
        <v>12</v>
      </c>
    </row>
    <row r="7" spans="1:7" ht="27" customHeight="1">
      <c r="A7" s="4"/>
      <c r="B7" s="5" t="s">
        <v>32</v>
      </c>
      <c r="C7" s="8"/>
      <c r="D7" s="8"/>
      <c r="E7" s="13"/>
      <c r="F7" s="8"/>
      <c r="G7" s="8"/>
    </row>
    <row r="8" spans="1:7" ht="27" customHeight="1">
      <c r="A8" s="6" t="s">
        <v>13</v>
      </c>
      <c r="B8" s="7" t="s">
        <v>1</v>
      </c>
      <c r="C8" s="8">
        <f>C9+C19</f>
        <v>40840.5</v>
      </c>
      <c r="D8" s="8">
        <f>D9+D19</f>
        <v>27326</v>
      </c>
      <c r="E8" s="13">
        <f t="shared" ref="E8:E17" si="0">C8/D8</f>
        <v>1.4945656151650444</v>
      </c>
      <c r="F8" s="8">
        <f>F9+F19</f>
        <v>65852</v>
      </c>
      <c r="G8" s="9">
        <f>F8/C8</f>
        <v>1.612419044820705</v>
      </c>
    </row>
    <row r="9" spans="1:7" ht="27" customHeight="1">
      <c r="A9" s="6">
        <v>1</v>
      </c>
      <c r="B9" s="7" t="s">
        <v>33</v>
      </c>
      <c r="C9" s="8">
        <f>C10+C11+C12+C13+C14+C15+C16+C17+C18</f>
        <v>40840.5</v>
      </c>
      <c r="D9" s="8">
        <v>27326</v>
      </c>
      <c r="E9" s="13">
        <f t="shared" si="0"/>
        <v>1.4945656151650444</v>
      </c>
      <c r="F9" s="8">
        <f>SUM(F10:F18)</f>
        <v>65852</v>
      </c>
      <c r="G9" s="9">
        <f>F9/C9</f>
        <v>1.612419044820705</v>
      </c>
    </row>
    <row r="10" spans="1:7" ht="27" customHeight="1">
      <c r="A10" s="10" t="s">
        <v>14</v>
      </c>
      <c r="B10" s="11" t="s">
        <v>15</v>
      </c>
      <c r="C10" s="12">
        <v>25524</v>
      </c>
      <c r="D10" s="12">
        <v>80700</v>
      </c>
      <c r="E10" s="13">
        <f t="shared" si="0"/>
        <v>0.31628252788104089</v>
      </c>
      <c r="F10" s="12">
        <v>27000</v>
      </c>
      <c r="G10" s="13">
        <f t="shared" ref="G10:G18" si="1">F10/C10</f>
        <v>1.0578279266572637</v>
      </c>
    </row>
    <row r="11" spans="1:7" ht="27" customHeight="1">
      <c r="A11" s="10" t="s">
        <v>16</v>
      </c>
      <c r="B11" s="11" t="s">
        <v>17</v>
      </c>
      <c r="C11" s="12">
        <v>55</v>
      </c>
      <c r="D11" s="12">
        <v>80700</v>
      </c>
      <c r="E11" s="13">
        <f t="shared" si="0"/>
        <v>6.8153655514250309E-4</v>
      </c>
      <c r="F11" s="12">
        <v>50</v>
      </c>
      <c r="G11" s="13">
        <f t="shared" si="1"/>
        <v>0.90909090909090906</v>
      </c>
    </row>
    <row r="12" spans="1:7" ht="27" customHeight="1">
      <c r="A12" s="10" t="s">
        <v>18</v>
      </c>
      <c r="B12" s="11" t="s">
        <v>19</v>
      </c>
      <c r="C12" s="12">
        <v>984</v>
      </c>
      <c r="D12" s="12">
        <v>80700</v>
      </c>
      <c r="E12" s="13">
        <f t="shared" si="0"/>
        <v>1.2193308550185874E-2</v>
      </c>
      <c r="F12" s="12">
        <v>905</v>
      </c>
      <c r="G12" s="13">
        <f t="shared" si="1"/>
        <v>0.91971544715447151</v>
      </c>
    </row>
    <row r="13" spans="1:7" ht="27" customHeight="1">
      <c r="A13" s="10" t="s">
        <v>20</v>
      </c>
      <c r="B13" s="11" t="s">
        <v>21</v>
      </c>
      <c r="C13" s="12">
        <v>12655</v>
      </c>
      <c r="D13" s="12">
        <v>80700</v>
      </c>
      <c r="E13" s="13">
        <f t="shared" si="0"/>
        <v>0.15681536555142503</v>
      </c>
      <c r="F13" s="12">
        <v>13250</v>
      </c>
      <c r="G13" s="13">
        <f t="shared" si="1"/>
        <v>1.0470169893322798</v>
      </c>
    </row>
    <row r="14" spans="1:7" ht="27" customHeight="1">
      <c r="A14" s="10" t="s">
        <v>22</v>
      </c>
      <c r="B14" s="11" t="s">
        <v>23</v>
      </c>
      <c r="C14" s="12">
        <v>825</v>
      </c>
      <c r="D14" s="12">
        <v>80700</v>
      </c>
      <c r="E14" s="13">
        <f t="shared" si="0"/>
        <v>1.0223048327137546E-2</v>
      </c>
      <c r="F14" s="12">
        <v>925</v>
      </c>
      <c r="G14" s="13">
        <f t="shared" si="1"/>
        <v>1.1212121212121211</v>
      </c>
    </row>
    <row r="15" spans="1:7" ht="27" customHeight="1">
      <c r="A15" s="10" t="s">
        <v>24</v>
      </c>
      <c r="B15" s="11" t="s">
        <v>25</v>
      </c>
      <c r="C15" s="12">
        <v>43</v>
      </c>
      <c r="D15" s="12">
        <v>80700</v>
      </c>
      <c r="E15" s="13">
        <f t="shared" si="0"/>
        <v>5.3283767038413881E-4</v>
      </c>
      <c r="F15" s="12">
        <v>23073</v>
      </c>
      <c r="G15" s="13">
        <f t="shared" si="1"/>
        <v>536.58139534883719</v>
      </c>
    </row>
    <row r="16" spans="1:7" ht="27" customHeight="1">
      <c r="A16" s="10" t="s">
        <v>26</v>
      </c>
      <c r="B16" s="11" t="s">
        <v>27</v>
      </c>
      <c r="C16" s="12">
        <v>232.5</v>
      </c>
      <c r="D16" s="12">
        <v>80700</v>
      </c>
      <c r="E16" s="13">
        <f t="shared" si="0"/>
        <v>2.8810408921933085E-3</v>
      </c>
      <c r="F16" s="12">
        <v>250</v>
      </c>
      <c r="G16" s="13">
        <f t="shared" si="1"/>
        <v>1.075268817204301</v>
      </c>
    </row>
    <row r="17" spans="1:7" ht="27" customHeight="1">
      <c r="A17" s="10" t="s">
        <v>28</v>
      </c>
      <c r="B17" s="11" t="s">
        <v>29</v>
      </c>
      <c r="C17" s="12">
        <v>123</v>
      </c>
      <c r="D17" s="12">
        <v>80700</v>
      </c>
      <c r="E17" s="13">
        <f t="shared" si="0"/>
        <v>1.5241635687732343E-3</v>
      </c>
      <c r="F17" s="12">
        <v>0</v>
      </c>
      <c r="G17" s="13">
        <f t="shared" si="1"/>
        <v>0</v>
      </c>
    </row>
    <row r="18" spans="1:7" ht="27" customHeight="1">
      <c r="A18" s="10" t="s">
        <v>30</v>
      </c>
      <c r="B18" s="11" t="s">
        <v>31</v>
      </c>
      <c r="C18" s="12">
        <v>399</v>
      </c>
      <c r="D18" s="12">
        <v>80700</v>
      </c>
      <c r="E18" s="13">
        <f>C18/D18</f>
        <v>4.9442379182156136E-3</v>
      </c>
      <c r="F18" s="12">
        <v>399</v>
      </c>
      <c r="G18" s="13">
        <f t="shared" si="1"/>
        <v>1</v>
      </c>
    </row>
    <row r="19" spans="1:7" ht="27" customHeight="1">
      <c r="A19" s="6">
        <v>2</v>
      </c>
      <c r="B19" s="7" t="s">
        <v>34</v>
      </c>
      <c r="C19" s="8"/>
      <c r="D19" s="8"/>
      <c r="E19" s="13"/>
      <c r="F19" s="8"/>
      <c r="G19" s="9"/>
    </row>
    <row r="20" spans="1:7" ht="27" customHeight="1">
      <c r="A20" s="10" t="s">
        <v>14</v>
      </c>
      <c r="B20" s="11" t="s">
        <v>15</v>
      </c>
      <c r="C20" s="12">
        <v>64500</v>
      </c>
      <c r="D20" s="12">
        <v>80700</v>
      </c>
      <c r="E20" s="13">
        <f t="shared" ref="E20:E27" si="2">C20/D20</f>
        <v>0.7992565055762082</v>
      </c>
      <c r="F20" s="12">
        <v>67000</v>
      </c>
      <c r="G20" s="13">
        <f t="shared" ref="G20:G28" si="3">F20/C20</f>
        <v>1.0387596899224807</v>
      </c>
    </row>
    <row r="21" spans="1:7" ht="27" customHeight="1">
      <c r="A21" s="10" t="s">
        <v>16</v>
      </c>
      <c r="B21" s="11" t="s">
        <v>17</v>
      </c>
      <c r="C21" s="12">
        <v>0</v>
      </c>
      <c r="D21" s="12">
        <v>80700</v>
      </c>
      <c r="E21" s="13">
        <f t="shared" si="2"/>
        <v>0</v>
      </c>
      <c r="F21" s="12">
        <v>0</v>
      </c>
      <c r="G21" s="13"/>
    </row>
    <row r="22" spans="1:7" ht="27" customHeight="1">
      <c r="A22" s="10" t="s">
        <v>18</v>
      </c>
      <c r="B22" s="11" t="s">
        <v>19</v>
      </c>
      <c r="C22" s="12">
        <v>150</v>
      </c>
      <c r="D22" s="12">
        <v>80700</v>
      </c>
      <c r="E22" s="13">
        <f t="shared" si="2"/>
        <v>1.8587360594795538E-3</v>
      </c>
      <c r="F22" s="12">
        <v>150</v>
      </c>
      <c r="G22" s="13">
        <f t="shared" si="3"/>
        <v>1</v>
      </c>
    </row>
    <row r="23" spans="1:7" ht="27" customHeight="1">
      <c r="A23" s="10" t="s">
        <v>20</v>
      </c>
      <c r="B23" s="11" t="s">
        <v>21</v>
      </c>
      <c r="C23" s="12">
        <v>5</v>
      </c>
      <c r="D23" s="12">
        <v>80700</v>
      </c>
      <c r="E23" s="13">
        <f t="shared" si="2"/>
        <v>6.1957868649318467E-5</v>
      </c>
      <c r="F23" s="12">
        <v>7</v>
      </c>
      <c r="G23" s="13">
        <f t="shared" si="3"/>
        <v>1.4</v>
      </c>
    </row>
    <row r="24" spans="1:7" ht="27" customHeight="1">
      <c r="A24" s="10" t="s">
        <v>22</v>
      </c>
      <c r="B24" s="11" t="s">
        <v>23</v>
      </c>
      <c r="C24" s="12">
        <v>0</v>
      </c>
      <c r="D24" s="12">
        <v>80700</v>
      </c>
      <c r="E24" s="13">
        <f t="shared" si="2"/>
        <v>0</v>
      </c>
      <c r="F24" s="12">
        <v>0</v>
      </c>
      <c r="G24" s="13"/>
    </row>
    <row r="25" spans="1:7" ht="27" customHeight="1">
      <c r="A25" s="10" t="s">
        <v>24</v>
      </c>
      <c r="B25" s="11" t="s">
        <v>25</v>
      </c>
      <c r="C25" s="12">
        <v>0</v>
      </c>
      <c r="D25" s="12">
        <v>80700</v>
      </c>
      <c r="E25" s="13">
        <f t="shared" si="2"/>
        <v>0</v>
      </c>
      <c r="F25" s="12">
        <v>0</v>
      </c>
      <c r="G25" s="13"/>
    </row>
    <row r="26" spans="1:7" ht="27" customHeight="1">
      <c r="A26" s="10" t="s">
        <v>26</v>
      </c>
      <c r="B26" s="11" t="s">
        <v>27</v>
      </c>
      <c r="C26" s="12">
        <v>0</v>
      </c>
      <c r="D26" s="12">
        <v>80700</v>
      </c>
      <c r="E26" s="13">
        <f t="shared" si="2"/>
        <v>0</v>
      </c>
      <c r="F26" s="12">
        <v>0</v>
      </c>
      <c r="G26" s="13"/>
    </row>
    <row r="27" spans="1:7" ht="27" customHeight="1">
      <c r="A27" s="10" t="s">
        <v>28</v>
      </c>
      <c r="B27" s="11" t="s">
        <v>29</v>
      </c>
      <c r="C27" s="12">
        <v>10</v>
      </c>
      <c r="D27" s="12">
        <v>80700</v>
      </c>
      <c r="E27" s="13">
        <f t="shared" si="2"/>
        <v>1.2391573729863693E-4</v>
      </c>
      <c r="F27" s="12">
        <v>0</v>
      </c>
      <c r="G27" s="13">
        <f t="shared" si="3"/>
        <v>0</v>
      </c>
    </row>
    <row r="28" spans="1:7" ht="27" customHeight="1">
      <c r="A28" s="10" t="s">
        <v>30</v>
      </c>
      <c r="B28" s="11" t="s">
        <v>31</v>
      </c>
      <c r="C28" s="12">
        <v>350</v>
      </c>
      <c r="D28" s="12">
        <v>80700</v>
      </c>
      <c r="E28" s="13">
        <f>C28/D28</f>
        <v>4.3370508054522928E-3</v>
      </c>
      <c r="F28" s="12">
        <v>350</v>
      </c>
      <c r="G28" s="13">
        <f t="shared" si="3"/>
        <v>1</v>
      </c>
    </row>
  </sheetData>
  <mergeCells count="4">
    <mergeCell ref="A4:A6"/>
    <mergeCell ref="B4:B6"/>
    <mergeCell ref="C4:E4"/>
    <mergeCell ref="F4:G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8. DLCS. SV gay hai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Luong Fiter</dc:creator>
  <cp:lastModifiedBy>Nhung</cp:lastModifiedBy>
  <dcterms:created xsi:type="dcterms:W3CDTF">2015-06-05T18:17:00Z</dcterms:created>
  <dcterms:modified xsi:type="dcterms:W3CDTF">2025-08-26T07:39:26Z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F32B280E55154180ADC867C6EE2A5E3C_12</vt:lpwstr>
  </property>
  <property fmtid="{D5CDD505-2E9C-101B-9397-08002B2CF9AE}" pid="3" name="KSOProductBuildVer">
    <vt:lpwstr>1033-12.2.0.22530</vt:lpwstr>
  </property>
</Properties>
</file>